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autoCompressPictures="0" defaultThemeVersion="124226"/>
  <bookViews>
    <workbookView xWindow="0" yWindow="0" windowWidth="20730" windowHeight="11760" tabRatio="850" firstSheet="2" activeTab="12"/>
  </bookViews>
  <sheets>
    <sheet name="Mainline-Part A" sheetId="21" r:id="rId1"/>
    <sheet name="TCP- Part A" sheetId="4" r:id="rId2"/>
    <sheet name="CMS-Part A" sheetId="5" r:id="rId3"/>
    <sheet name="Mech&amp;Piping Part A" sheetId="6" r:id="rId4"/>
    <sheet name="Civil-Part A" sheetId="7" r:id="rId5"/>
    <sheet name="Strl Part A" sheetId="8" r:id="rId6"/>
    <sheet name="Arch-Part A" sheetId="9" r:id="rId7"/>
    <sheet name="Inst.-Part A" sheetId="10" r:id="rId8"/>
    <sheet name="Telecom- Part A" sheetId="13" r:id="rId9"/>
    <sheet name="FF -Part A" sheetId="14" r:id="rId10"/>
    <sheet name="Elect-Part A" sheetId="16" r:id="rId11"/>
    <sheet name="Water supply Part A" sheetId="17" r:id="rId12"/>
    <sheet name="Summary" sheetId="18" r:id="rId13"/>
  </sheets>
  <definedNames>
    <definedName name="OLE_LINK1" localSheetId="12">Summary!#REF!</definedName>
    <definedName name="_xlnm.Print_Area" localSheetId="6">'Arch-Part A'!$A$1:$G$133</definedName>
    <definedName name="_xlnm.Print_Area" localSheetId="4">'Civil-Part A'!$A$1:$G$288</definedName>
    <definedName name="_xlnm.Print_Area" localSheetId="2">'CMS-Part A'!$A$1:$G$32</definedName>
    <definedName name="_xlnm.Print_Area" localSheetId="10">'Elect-Part A'!$A$1:$G$157</definedName>
    <definedName name="_xlnm.Print_Area" localSheetId="9">'FF -Part A'!$A$1:$J$70</definedName>
    <definedName name="_xlnm.Print_Area" localSheetId="7">'Inst.-Part A'!$A$1:$G$98</definedName>
    <definedName name="_xlnm.Print_Area" localSheetId="0">'Mainline-Part A'!$A$1:$G$365</definedName>
    <definedName name="_xlnm.Print_Area" localSheetId="3">'Mech&amp;Piping Part A'!$A$1:$I$211</definedName>
    <definedName name="_xlnm.Print_Area" localSheetId="5">'Strl Part A'!$A$1:$G$48</definedName>
    <definedName name="_xlnm.Print_Area" localSheetId="12">Summary!$A$1:$D$33</definedName>
    <definedName name="_xlnm.Print_Area" localSheetId="1">'TCP- Part A'!$A$1:$G$33</definedName>
    <definedName name="_xlnm.Print_Area" localSheetId="8">'Telecom- Part A'!$A$1:$G$57</definedName>
    <definedName name="_xlnm.Print_Area" localSheetId="11">'Water supply Part A'!$A$1:$G$34</definedName>
    <definedName name="_xlnm.Print_Titles" localSheetId="6">'Arch-Part A'!$1:$9</definedName>
    <definedName name="_xlnm.Print_Titles" localSheetId="4">'Civil-Part A'!$1:$8</definedName>
    <definedName name="_xlnm.Print_Titles" localSheetId="2">'CMS-Part A'!$1:$8</definedName>
    <definedName name="_xlnm.Print_Titles" localSheetId="10">'Elect-Part A'!$1:$8</definedName>
    <definedName name="_xlnm.Print_Titles" localSheetId="9">'FF -Part A'!$1:$10</definedName>
    <definedName name="_xlnm.Print_Titles" localSheetId="7">'Inst.-Part A'!$1:$9</definedName>
    <definedName name="_xlnm.Print_Titles" localSheetId="0">'Mainline-Part A'!$1:$9</definedName>
    <definedName name="_xlnm.Print_Titles" localSheetId="3">'Mech&amp;Piping Part A'!$1:$11</definedName>
    <definedName name="_xlnm.Print_Titles" localSheetId="5">'Strl Part A'!$1:$9</definedName>
    <definedName name="_xlnm.Print_Titles" localSheetId="12">Summary!$1:$7</definedName>
    <definedName name="_xlnm.Print_Titles" localSheetId="1">'TCP- Part A'!$1:$8</definedName>
    <definedName name="_xlnm.Print_Titles" localSheetId="8">'Telecom- Part A'!$1:$9</definedName>
    <definedName name="_xlnm.Print_Titles" localSheetId="11">'Water supply Part A'!$1:$8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51" i="16" l="1"/>
  <c r="G62" i="14"/>
  <c r="G61" i="14"/>
  <c r="G60" i="14"/>
  <c r="G59" i="14"/>
  <c r="G58" i="14"/>
  <c r="G57" i="14"/>
  <c r="G56" i="14"/>
  <c r="G55" i="14"/>
  <c r="G54" i="14"/>
  <c r="G53" i="14"/>
  <c r="G52" i="14"/>
  <c r="G51" i="14"/>
  <c r="E51" i="14"/>
  <c r="D51" i="14"/>
  <c r="G50" i="14"/>
  <c r="G49" i="14"/>
  <c r="G48" i="14"/>
  <c r="G47" i="14"/>
  <c r="D47" i="14"/>
  <c r="G46" i="14"/>
  <c r="G45" i="14"/>
  <c r="G41" i="14"/>
  <c r="G39" i="14"/>
  <c r="G35" i="14"/>
  <c r="G36" i="14" s="1"/>
  <c r="D35" i="14"/>
  <c r="G32" i="14"/>
  <c r="F32" i="14"/>
  <c r="E32" i="14"/>
  <c r="D32" i="14"/>
  <c r="G28" i="14"/>
  <c r="G25" i="14"/>
  <c r="G24" i="14"/>
  <c r="G23" i="14"/>
  <c r="F26" i="5"/>
  <c r="F27" i="4"/>
</calcChain>
</file>

<file path=xl/sharedStrings.xml><?xml version="1.0" encoding="utf-8"?>
<sst xmlns="http://schemas.openxmlformats.org/spreadsheetml/2006/main" count="19079" uniqueCount="1648">
  <si>
    <t>2.0</t>
  </si>
  <si>
    <t>TEMPORARY CATHODIC PROTECTION WORK</t>
  </si>
  <si>
    <t>Unit</t>
  </si>
  <si>
    <t>Quantity</t>
  </si>
  <si>
    <t>Unit Rate inclusive of all applicable taxes &amp; duties except GST (CGST&amp;SGST/UTGST or IGST).</t>
  </si>
  <si>
    <t>Total Amount inclusive of all applicable taxes &amp; duties except GST (CGST&amp;SGST/UTGST or IGST).</t>
  </si>
  <si>
    <t xml:space="preserve">Service Accounting Codes (SAC) </t>
  </si>
  <si>
    <t>Sl. No.</t>
  </si>
  <si>
    <t>Description of Item</t>
  </si>
  <si>
    <t>Survey, Design, detail engineering, Manufacturing, Inspection/FAT (Factory acceptance test), supply, Packing, transportation to site, storage, installation, testing &amp; commissioning of the temporary Cathodic protection system using Mg  (Min 5.0 Kg Each)/ Zn galvanic anodes to protect the external surface of 24”dia x 97.5 km long 3LPE Coated pipeline From SV-32 cum DT at Ch. 0.00 to IP-1 at Ch. 97.5 Km against corrosion for a design life of minimum 2 year or till commissioning of PCP system as per standard specification  enclosed with the tender for temporary cathodic protection system, approved design document, data sheets &amp; drawings.  Scope shall also include but not limited to the following for completion of jobs:</t>
  </si>
  <si>
    <t>LS</t>
  </si>
  <si>
    <t>a)</t>
  </si>
  <si>
    <t>Measurement of soil resistivity along the right of way of the main pipeline (At every 500mtr Interval and 1.5, 2.5 &amp; 3.5 mtr depth) &amp; collection of soil &amp; water samples along ROW at depth of 1M, 2M &amp; 3M at every 5 km interval (Min 03 sample at each location) for its chemical &amp; microbial analysis along the pipeline route as per specification for corrosion survey MEC/TS/05/21/016C.</t>
  </si>
  <si>
    <t>b)</t>
  </si>
  <si>
    <t xml:space="preserve">Collection of additional data related to cathodic protection along the right of way of pipeline as per standard specifications. </t>
  </si>
  <si>
    <t>c)</t>
  </si>
  <si>
    <t>Design, Detailed Engineering, Preparation of Design Document, Preparation of Test station schedule &amp; Bill of Material as per the corrosion survey &amp; Chemical analysis of Soil / Water samples for Temporary Cathodic Protection system.</t>
  </si>
  <si>
    <t>d)</t>
  </si>
  <si>
    <t>Supply, installation, testing &amp; commissioning of Mg (Min 5.0 Kg)/ Zn Galvanic anodes as per the standard specification- MEC/TS/05/E9/016A. The weight of the Mg Anode &amp; the total nos. of anodes shall be calculated as per the corrosion survey, soil chemical analysis, total weight and current requirement of the pipeline section. However, Min one anode is to be installed at every one KM with test station.</t>
  </si>
  <si>
    <t>e)</t>
  </si>
  <si>
    <t>Supply, Installation, Testing &amp; commissioning of Test stations (Big Size &amp; Normal Size) weather proof (IP-55) as per specification &amp; enclosed drawings.</t>
  </si>
  <si>
    <t>f)</t>
  </si>
  <si>
    <t xml:space="preserve">Supply, installation, testing &amp; commissioning of one set of spark gap arrestor 100 kA (Solid State) across each insulating joint provided at tap-off, SV &amp; various consumer terminals as per scope of work / specification. The un-protected/above ground pipeline shall be earthed through GI earth electrodes with separate earth pit. The resistance  of grounding shall be limited to 2 ohms max. </t>
  </si>
  <si>
    <t>g)</t>
  </si>
  <si>
    <t>Supply, installation, testing &amp; commissioning one set of polarization cell (Solid state) with zinc anode at all high tension electrical power transmission line/equipments /railway tractions (all 66 KV &amp; above) crossing or running parallel to the pipeline for grounding purpose as per specification for existing &amp; proposed HT lines. The rating of the cell shall depend upon anticipated fault current &amp; ground bed resistance at the location of installation and the calculation of the same shall be furnished to MECON for review &amp; selection of rating of the Polarisation Cell. However, the rating of polarisation cell shall not be less than 3.7 KA @ 30 Cycle &amp; number of 20 kg net weight zinc anode shall not be less than two. If required Zn Ribbon anode (Dia min. 12x14 mm with back fill in trench)/ pre-packed AC mitigator wire of MATCOR make aslo be used for the grounding purpose to get lower grounding resistance (for soil resistivity higher than 25 Ohm-Cm). The resistance  of grounding shall be limited to 2 ohms max.</t>
  </si>
  <si>
    <t>h)</t>
  </si>
  <si>
    <t>Earthing of above ground catholically unprotected pipeline at consumer station/DRS station/Metering skid etc, the earth electrode shall be 65 mm dia, 4.5 mm thickness &amp; 3000mm long.</t>
  </si>
  <si>
    <t>i)</t>
  </si>
  <si>
    <t>Supply, installation, testing &amp; commissioning of external electrical resistance Probe (02 no. ER probe with 1 no. ER probe reading instrument) probes utilizing the electrical resistance technique shall be provided along the pipeline at marshy / vulnerable locations to monitor the external corrosion activity on the pipeline. Location of external ER probe shall be decided during detail engineering.</t>
  </si>
  <si>
    <t>j)</t>
  </si>
  <si>
    <t>k)</t>
  </si>
  <si>
    <t>l)</t>
  </si>
  <si>
    <t>Bonding of pipeline with foreign pipeline crossing or parallel run as per the scope of work.</t>
  </si>
  <si>
    <t>m)</t>
  </si>
  <si>
    <r>
      <t>Supplying, laying, termination, Glanding, ferruling &amp; testing of all the cables of TCP system, Cu-Conductor, XLPE insulated, PVC sheathed, Armd/Unrmd (1Cx6 mm</t>
    </r>
    <r>
      <rPr>
        <vertAlign val="superscript"/>
        <sz val="10"/>
        <color indexed="8"/>
        <rFont val="Arial"/>
        <family val="2"/>
      </rPr>
      <t>2</t>
    </r>
    <r>
      <rPr>
        <sz val="10"/>
        <color indexed="8"/>
        <rFont val="Arial"/>
        <family val="2"/>
      </rPr>
      <t>, 1Cx10 mm</t>
    </r>
    <r>
      <rPr>
        <vertAlign val="superscript"/>
        <sz val="10"/>
        <color indexed="8"/>
        <rFont val="Arial"/>
        <family val="2"/>
      </rPr>
      <t>2</t>
    </r>
    <r>
      <rPr>
        <sz val="10"/>
        <color indexed="8"/>
        <rFont val="Arial"/>
        <family val="2"/>
      </rPr>
      <t>, 1Cx25 mm</t>
    </r>
    <r>
      <rPr>
        <vertAlign val="superscript"/>
        <sz val="10"/>
        <color indexed="8"/>
        <rFont val="Arial"/>
        <family val="2"/>
      </rPr>
      <t>2</t>
    </r>
    <r>
      <rPr>
        <sz val="10"/>
        <color indexed="8"/>
        <rFont val="Arial"/>
        <family val="2"/>
      </rPr>
      <t>) as required.</t>
    </r>
  </si>
  <si>
    <t>n)</t>
  </si>
  <si>
    <t>Cable to pipe connection by thermit welding/Pin brazing (for charged pipeline) for 35,25,10 ,6 sq.mm copper cable including excavation and exposing piping , recoating with epoxy, testing etc.</t>
  </si>
  <si>
    <t>o)</t>
  </si>
  <si>
    <t>PSP Monitoring on monthly basis of the TCP system till commissioning of the permanent cathodic protection system or closure of contract, whichever is earlier.</t>
  </si>
  <si>
    <t>p)</t>
  </si>
  <si>
    <t>All civil/ structural works related to TCP system including supply of bricks, cement &amp; steel etc. required for completion of the system with other miscellaneous works specified in scope of work.</t>
  </si>
  <si>
    <t>Note:</t>
  </si>
  <si>
    <t>(i) The bidder must indicate currency(ies) against each quoted item of the SOR.</t>
  </si>
  <si>
    <t>Total Amount of quoted price (inclusive of all applicable  taxes &amp; duties except GST (CGST&amp;SGST/UTGST or IGST).</t>
  </si>
  <si>
    <t>(ii) The total amount shall also be given by the bidder in the quoted currency(ies).</t>
  </si>
  <si>
    <t>Place</t>
  </si>
  <si>
    <t>: _____________</t>
  </si>
  <si>
    <t xml:space="preserve">Date </t>
  </si>
  <si>
    <t>Tender No.: _____________________________________________________</t>
  </si>
  <si>
    <t>Offer No. &amp; Date : ________________________________________________</t>
  </si>
  <si>
    <t>3.0</t>
  </si>
  <si>
    <t>CORROSION MONITORING SYSTEM WORK</t>
  </si>
  <si>
    <t>Design, engineering, selection, supply of high pressure, retrievable type ER probes flush mounting, body SS 316, with element same as per pipe material or API 5L Gr B material and the element thickness 20 mils, suitable for measurement of Corrosion rate in the range of 0-10mpy along with adaptor with cable as per Scope of work of Corrosion Monitoring System.</t>
  </si>
  <si>
    <t>Nos.</t>
  </si>
  <si>
    <t>Supply of spare ER probes (Flush Mounted as per design) body SS 316, with element same as per pipe material or API 5L Gr B material and the element thickness 20 mils, suitable for measurement of Corrosion rate in the range of 0-10 mpy as per Scope of work of Corrosion Monitoring System.</t>
  </si>
  <si>
    <t>No.</t>
  </si>
  <si>
    <t>Design, engineering, supply of flare weld Access fitting assembly ( non-tee), body carbon steel, acme thread outlet with hollow plug assembly in AISI-316 along with heavy duty protective CS cover, essential spare Rating 6000 psi and sustained design temperature of 65 DEG.C etc. for corrosion ER Probes as per Scope of work of Corrosion Monitoring System.</t>
  </si>
  <si>
    <t>Design, Engineering, supply, Installation, testing &amp; commissioning of ER Probe panel mounted transmitters with mounting bracket and receivers (online corrosion meter), connecting to existing UPS/Power supply including required cables and suitable to interfacing with existing DCS / SCADA (ModBus RTU protocol) along with all accessories for ER Probes as per Scope of work of Corrosion Monitoring System.</t>
  </si>
  <si>
    <t>Installation, testing &amp; commissioning of ER probes, access fitting assemblies etc including hot tapping &amp; welding with the pipeline, testing &amp; commissioning as mentioned in Scope of work.</t>
  </si>
  <si>
    <t>Installation testing &amp; commissioning of ER probes, access fitting assemblies etc without hot tapping, but including welding with the pipeline, testing &amp; commissioning as mentioned in Scope of work.</t>
  </si>
  <si>
    <t xml:space="preserve">Design, engineering, supply of disc coupons of 1.25" dia &amp; 0.125" thickness as per Scope of work of Corrosion Monitoring System.  The coupons shall be of same as of pipe material grade &amp; its material of construction. </t>
  </si>
  <si>
    <t>Design, engineering, supply of retrievable flush disc coupon holders of SS 316 for flush disc coupon as per Scope of work of Corrosion Monitoring System.</t>
  </si>
  <si>
    <t xml:space="preserve">Nos. </t>
  </si>
  <si>
    <t>Design, engineering, supply of flare weld Access fitting assembly ( non-tee), body carbon steel, acme thread outlet  with solid plug assembly of SS 316 alongwith heavy duty protective CS cover, essential spare, Rating 6000 psi and sustained design temperature of 65 DEG.C etc for installation of corrosion coupons as per Scope of work of Corrosion Monitoring System.</t>
  </si>
  <si>
    <t>Installation, testing &amp; commissioning of coupons with coupon holder and access fitting assembly including hot tapping &amp; welding with the pipeline, testing &amp; commissioning.</t>
  </si>
  <si>
    <t>Installation, testing &amp; commissioning of coupons with coupon holder and access fitting assembly without hot tapping but including welding with the pipeline, testing &amp; commissioning.</t>
  </si>
  <si>
    <t>Supply and installation/laying of all connecting cables (Signal cables) from ER Probe location to control room to interface with DCS/SCADA.</t>
  </si>
  <si>
    <t>Mtr</t>
  </si>
  <si>
    <t>Supply, Construction and handling over of RCC M25 Concrete Pit  of internal dimension of size 2m (L) x 2m (B) x 2m (D) with removable cover (Chequered plate) including supply of all required materials such as reinforcement, chequered plate etc. for safe retrieval of Corrosion Coupons &amp; Probes. The wall thickness of pit shall be 150mm min. Rate to include excavation, PCC M10 in mudmat, back filling &amp; restoration at site with minimum gap of 2.0 meters or more below the installation position on pipeline for safe retrieval of ER probes and coupons installed at 6 O'clock position at existing stations as per direction of Engineer-In-Charge complete in all respect. Dimension of the RCC concrete pit shall be as per the safe retrieval of coupons and probes. Net RCC Volume shall be considered for measurement &amp; payment.</t>
  </si>
  <si>
    <r>
      <t>M</t>
    </r>
    <r>
      <rPr>
        <vertAlign val="superscript"/>
        <sz val="10"/>
        <rFont val="Arial"/>
        <family val="2"/>
      </rPr>
      <t>3</t>
    </r>
  </si>
  <si>
    <t>Supply of retriever kit complete with repair and seal kit with all accessories as per Scope of work of Corrosion Monitoring System including first demo at site for online retrieval to client personnel.</t>
  </si>
  <si>
    <t>Supply of service valve kit complete with all accessories as per Job specification of Corrosion Monitoring System including first demo at site for online retrieval to client personnel.</t>
  </si>
  <si>
    <t>Supply of spares for 02 years O&amp;M operation of CMS system as mentioned in Scope of work Annexure-II for dedicated maintenance base.</t>
  </si>
  <si>
    <t>Lot</t>
  </si>
  <si>
    <t>4(I)</t>
  </si>
  <si>
    <t>PIPING &amp; MECHANICAL WORKS</t>
  </si>
  <si>
    <t xml:space="preserve">Sl. </t>
  </si>
  <si>
    <t>Size</t>
  </si>
  <si>
    <t>Rating/ Thk./
Sch.</t>
  </si>
  <si>
    <t>Currency ………………</t>
  </si>
  <si>
    <t>1.0</t>
  </si>
  <si>
    <t>Transportation including loading, unloading, handling of all piping items from Owner's and/ or Contractor's storage point to work site/ workshop as applicable, complete work of fabrication, erection, painting, testing of pipes, flanges and fittings and making ready for further Commissioning / Start-up of carbon steel piping of all sizes and ratings including supply of all consumables, equipment, manpower and other resources and execution of, but not limited to, the following works in accordance with relevant specifications indicated in SCC &amp; scope of work indicated in SCC, drawings, specification and instructions of Engineer-in-charge and as per all provisions of the CONTRACT DOCUMENT.</t>
  </si>
  <si>
    <t xml:space="preserve">- </t>
  </si>
  <si>
    <t>Fabrication including cutting, edge preparation, inclusive of grinding the edges of pipes, fittings, flanges etc. to match with the matching edges of uneven/different thickness wherever required, welding, attachment of all pipe fittings like elbows, tees, reducers. Supply of nipples, coupling etc. as required for completion of job.</t>
  </si>
  <si>
    <t>Weldolets, sockolets, flanges, vent and drain point connection etc., including providing stub-in connections, fabricated fittings and reinforcement pads etc., as required.</t>
  </si>
  <si>
    <t xml:space="preserve">-  </t>
  </si>
  <si>
    <t>Erection including prior cleaning, lifting, placing on pipe sleepers and supports, overhead on racks, skids and at all elevations including installation and carrying out connected activities for all types of valves including supply and fixing of gaskets, studs/ bolts, nuts wherever required for all sizes, levelling, aligning, joining of flanges, blind flanges, connecting with equipment,  nozzles, strainers, tie-in with existing piping/facilities, etc. tapping for inline instruments like pressure gauges, thermowells, sample connection, etc.</t>
  </si>
  <si>
    <t>-</t>
  </si>
  <si>
    <t>Preparation of final bill of material based on piping GADs.</t>
  </si>
  <si>
    <t>Preparation of isometric and fabrication drawings.</t>
  </si>
  <si>
    <t>Carrying out 100% Non-destructive testing.</t>
  </si>
  <si>
    <t>Surface preparation before application of primer by means of sand blasting including supply of approved quality of sand, manpower, machineries, tools &amp; tackles to achieve required roughness as per specification and as per instruction of Engineer-in-charge.</t>
  </si>
  <si>
    <t>Painting of entire system (including aboveground all pipes fittings, flanges and accessories) as per specification MEC/S/05/21/07 suitable for highly corrosive area environment including supply of approved paints and primers, application of primer and paints, indentification lettering/ numbering, colour coding, etc. as specified including rub down &amp; touch up of shop primer or scrapping of shop primer wherever required by COMPANY and providing scaffolding for all heights etc.</t>
  </si>
  <si>
    <t>Cleaning and flushing by water/ compressed air, testing of the systems including hydrostatic, pneumatic and any other type of testing as specified, draining, drying by compressed air/other methods approved by COMPANY.</t>
  </si>
  <si>
    <t xml:space="preserve">Precommissioning &amp; making operational all piping system and equipments and provide all necessary assistance in terms of supply of man-power, equipment, tools and tackles required amount of nitrogen for purging of entire terminal piping system including equipments etc. </t>
  </si>
  <si>
    <t>Clean-up and restoration of site, preparation of as built drawings, documents and project records; transportation of surplus free issue material to Owner's designated place(s) as mentioned in Annexure-2 to SCC; completing all works in all respects as per the AFC drawing, specifications, standards and other provisions of Contract and instruction of Engineer-in-charge.</t>
  </si>
  <si>
    <t>Completion of all such work in all respects as per scope of work and as per drawings, specifications and instructions of the COMPANY and keeping the system ready in all respects for commissioning and start up.</t>
  </si>
  <si>
    <t xml:space="preserve">Hook-up works (with client/ consumer piping at battery limits) wherever required. </t>
  </si>
  <si>
    <t xml:space="preserve">Complete Carbon Steel Piping Work with painting including all fittings, flanges and supply of all required gaskets, studs/bolts &amp; nuts etc. as described under item 1.0 above </t>
  </si>
  <si>
    <t>1.1.1</t>
  </si>
  <si>
    <t>API 5L, Gr. X-52, PSL-2, SAW, BE</t>
  </si>
  <si>
    <t>m</t>
  </si>
  <si>
    <t xml:space="preserve">24" NB </t>
  </si>
  <si>
    <t>1.1.2</t>
  </si>
  <si>
    <t>API 5L, Gr. X-52, PSL-2, Seamless, BE</t>
  </si>
  <si>
    <t xml:space="preserve">12" NB </t>
  </si>
  <si>
    <t>S60</t>
  </si>
  <si>
    <t>1.1.3</t>
  </si>
  <si>
    <t>API 5L, Gr. B, PSL-2, Seamless, BE</t>
  </si>
  <si>
    <t xml:space="preserve">8" NB </t>
  </si>
  <si>
    <t>1.1.4</t>
  </si>
  <si>
    <t>ASTM A333 Gr 6, Seamless BE</t>
  </si>
  <si>
    <t>XS</t>
  </si>
  <si>
    <t>1.1.5</t>
  </si>
  <si>
    <t xml:space="preserve">ASTM A 106 Gr. B (Charpy), Seamless, BE </t>
  </si>
  <si>
    <t xml:space="preserve">4" NB </t>
  </si>
  <si>
    <t>1.1.6</t>
  </si>
  <si>
    <t>1.1.7</t>
  </si>
  <si>
    <t xml:space="preserve">2" NB </t>
  </si>
  <si>
    <t>S80</t>
  </si>
  <si>
    <t>1.1.8</t>
  </si>
  <si>
    <t>ASTM A333 Grade 6 Seamless, BE</t>
  </si>
  <si>
    <t>1.1.9</t>
  </si>
  <si>
    <t xml:space="preserve">ASTM A 106 Gr. B, Seamless, PE </t>
  </si>
  <si>
    <t xml:space="preserve">1½" NB </t>
  </si>
  <si>
    <t>1.1.10</t>
  </si>
  <si>
    <t xml:space="preserve">1" NB </t>
  </si>
  <si>
    <t>1.1.11</t>
  </si>
  <si>
    <t xml:space="preserve">¾" NB </t>
  </si>
  <si>
    <t>S160</t>
  </si>
  <si>
    <t>ASTM A333 Grade 6 Seamless, PE</t>
  </si>
  <si>
    <t xml:space="preserve">1) Pipe Specification and thickness may vary depending upon availability of pipe.  No extra payment shall be made for this.
2) All butt welded fittings end shall generally match with connecting pipe wall thickness. However, in case of misalignment, Contractor shall have to do end preparation without any extra cost. 
3) All coupling, nipples etc. as required shall be suplied by contractor but no separate payments shall be made as it is covered under erection rate.
4) NDT of Joints below 2" is to be included in above rate. However, payment of radiography of joints (2" and above) shall be paid seperately under SOR item for RADIOGRAPHY mentioned elsewhere in this SOR.                            
5) Surplus free issue material shall be transported to Owner's designated place(s) as mentioned in Annexure-2 to SCC
</t>
  </si>
  <si>
    <t>SUPPLY OF ASSORTED PIPE, FLANGES AND FITTINGS</t>
  </si>
  <si>
    <t>Complete work of supply of assorted pipes, flanges and fittings including all taxes, duties, transportation and inspection charges but not limited to, the following items  in accordance with relevant specifications indicated in scope of work indicated in SCC, drawings, specification and instructions of Engineer-in-charge and as per all provisions of the CONTRACT DOCUMENT.</t>
  </si>
  <si>
    <t>Handling including lifting, transportation from Contractor Stores to CONTRACTOR's workshop for fabrication and/ or to work site for field fabrication and erection for all piping items supplied by Contractor.</t>
  </si>
  <si>
    <t xml:space="preserve">CARBON STEEL PIPES  </t>
  </si>
  <si>
    <t>2.1.1</t>
  </si>
  <si>
    <t>API 5L, Gr. X52, PSL-2, SAW, BE</t>
  </si>
  <si>
    <t>2.1.3</t>
  </si>
  <si>
    <t>2.1.5</t>
  </si>
  <si>
    <t>2.1.6</t>
  </si>
  <si>
    <t>2.1.7</t>
  </si>
  <si>
    <t>2.1.8</t>
  </si>
  <si>
    <t>2.1.9</t>
  </si>
  <si>
    <t>2.1.10</t>
  </si>
  <si>
    <t>2.1.11</t>
  </si>
  <si>
    <t>FLANGES</t>
  </si>
  <si>
    <t>2.2.1</t>
  </si>
  <si>
    <t>12"</t>
  </si>
  <si>
    <t>600#</t>
  </si>
  <si>
    <t>2.2.2</t>
  </si>
  <si>
    <t>8"</t>
  </si>
  <si>
    <t>2.2.3</t>
  </si>
  <si>
    <t>4"</t>
  </si>
  <si>
    <t>2.2.4</t>
  </si>
  <si>
    <t>2"</t>
  </si>
  <si>
    <t>2.2.5</t>
  </si>
  <si>
    <t>Socket Welded (B-16.5, ASTM A105, 125 AARH, RF)</t>
  </si>
  <si>
    <t xml:space="preserve">1½" </t>
  </si>
  <si>
    <t>2.2.6</t>
  </si>
  <si>
    <t>Socket Welded (B-16.5, ASTM A 350 GR LF2, CL-1, 125 AARH, RF)</t>
  </si>
  <si>
    <t>2.2.7</t>
  </si>
  <si>
    <t xml:space="preserve">¾" </t>
  </si>
  <si>
    <t>2.2.8</t>
  </si>
  <si>
    <t>Weld Neck [B-16.5, ASTM A 350 GR LF2, CL-1,, 125 AARH, RF]</t>
  </si>
  <si>
    <t>2.2.9</t>
  </si>
  <si>
    <t>2.2.10</t>
  </si>
  <si>
    <t>2.2.11</t>
  </si>
  <si>
    <t>Blind Flanges [B-16.5, ASTM 105  (Charpy), 125 AARH, RF]</t>
  </si>
  <si>
    <t>2.2.12</t>
  </si>
  <si>
    <t>2.2.13</t>
  </si>
  <si>
    <t>Blind Flanges (B-16.5, ASTM A105, 125 AARH, RF)</t>
  </si>
  <si>
    <t>2.2.14</t>
  </si>
  <si>
    <t>Blind Flanges (B-16.5, ASTM A350 Gr. LF2 CL-1, 125 AARH, RF)</t>
  </si>
  <si>
    <t>Spectacle Blind [B-16.48, ASTM A105 (Charpy), 125 AARH, FF]</t>
  </si>
  <si>
    <t>Spectacle Blind [B-16.48, ASTM A350 Gr. LF2 CL-1 (Charpy), 125 AARH, FF]</t>
  </si>
  <si>
    <t>1"</t>
  </si>
  <si>
    <t>ELBOW</t>
  </si>
  <si>
    <t>2.3.1</t>
  </si>
  <si>
    <t>90° Elbow [MSS- SP -75 GR.WPHY52, MSS-SP-75, 1.5D, BW]</t>
  </si>
  <si>
    <t>2.3.2</t>
  </si>
  <si>
    <t>90° Elbow [ASTM A234, Gr. WPB (Charpy), B-16.9, 1.5D, BW]</t>
  </si>
  <si>
    <t>2.3.3</t>
  </si>
  <si>
    <t>2.3.4</t>
  </si>
  <si>
    <t>2.3.5</t>
  </si>
  <si>
    <t>90° Elbow [ASTM A105, B-16.11, SW]</t>
  </si>
  <si>
    <t>2.3.6</t>
  </si>
  <si>
    <t>90° Elbow [ASTM A420 GR. WPL6, B-16.9, 1.5D, BW]</t>
  </si>
  <si>
    <t>2.3.7</t>
  </si>
  <si>
    <t>EQUAL TEE</t>
  </si>
  <si>
    <t>2.4.1</t>
  </si>
  <si>
    <t>2.4.2</t>
  </si>
  <si>
    <t>ASTM A234, Gr. WPB (Charpy), BW</t>
  </si>
  <si>
    <t>2.4.3</t>
  </si>
  <si>
    <t>2.4.4</t>
  </si>
  <si>
    <t>¾"</t>
  </si>
  <si>
    <t xml:space="preserve">UNEQUAL TEES </t>
  </si>
  <si>
    <t>2.5.1</t>
  </si>
  <si>
    <t>2.5.2</t>
  </si>
  <si>
    <t>8"x8"x4"</t>
  </si>
  <si>
    <t>14.3x14.3x
XS</t>
  </si>
  <si>
    <t>2.5.3</t>
  </si>
  <si>
    <t>4"x4"x2"</t>
  </si>
  <si>
    <t>XSxXSxS80</t>
  </si>
  <si>
    <t>2.5.4</t>
  </si>
  <si>
    <t>ASTM A105, SW</t>
  </si>
  <si>
    <t>1½"x1½"x¾"</t>
  </si>
  <si>
    <t>6000#</t>
  </si>
  <si>
    <t>1"x1"x¾"</t>
  </si>
  <si>
    <r>
      <t>WELDOLET</t>
    </r>
    <r>
      <rPr>
        <sz val="10"/>
        <rFont val="Arial"/>
        <family val="2"/>
      </rPr>
      <t xml:space="preserve"> </t>
    </r>
  </si>
  <si>
    <t>2.6.1</t>
  </si>
  <si>
    <t>ASTM A694 GR.F-52(Charpy), BW</t>
  </si>
  <si>
    <t xml:space="preserve">24" x 8" </t>
  </si>
  <si>
    <t>19.1x14.3</t>
  </si>
  <si>
    <t>2.6.2</t>
  </si>
  <si>
    <t>ASTM A105 (Charpy), BW</t>
  </si>
  <si>
    <t xml:space="preserve">24" x 4" </t>
  </si>
  <si>
    <t xml:space="preserve">19.1 x XS </t>
  </si>
  <si>
    <t>2.6.3</t>
  </si>
  <si>
    <t>2.6.4</t>
  </si>
  <si>
    <t xml:space="preserve">12" x 2" </t>
  </si>
  <si>
    <t>S60 x S80</t>
  </si>
  <si>
    <t>2.6.5</t>
  </si>
  <si>
    <t xml:space="preserve">8" x 2" </t>
  </si>
  <si>
    <t xml:space="preserve">14.3 x S80 </t>
  </si>
  <si>
    <t>ASTM A350 GR. LF2, BW</t>
  </si>
  <si>
    <t>8" x 2"</t>
  </si>
  <si>
    <t>XS x XS</t>
  </si>
  <si>
    <t xml:space="preserve">SOCKOLET </t>
  </si>
  <si>
    <t>2.7.1</t>
  </si>
  <si>
    <t xml:space="preserve">24" x 1.5"  </t>
  </si>
  <si>
    <t>3000#</t>
  </si>
  <si>
    <t>2.7.2</t>
  </si>
  <si>
    <t xml:space="preserve">24" x ¾" </t>
  </si>
  <si>
    <t>2.7.3</t>
  </si>
  <si>
    <t>2.7.4</t>
  </si>
  <si>
    <t xml:space="preserve">12" x ¾" </t>
  </si>
  <si>
    <t>2.7.5</t>
  </si>
  <si>
    <t xml:space="preserve">8" x ¾" </t>
  </si>
  <si>
    <t>2.7.6</t>
  </si>
  <si>
    <t xml:space="preserve">4"x¾" </t>
  </si>
  <si>
    <t>2.7.7</t>
  </si>
  <si>
    <t xml:space="preserve">8"x¾" </t>
  </si>
  <si>
    <t xml:space="preserve">2"x¾" </t>
  </si>
  <si>
    <t xml:space="preserve">REDUCER </t>
  </si>
  <si>
    <t>2.8.1</t>
  </si>
  <si>
    <t>ASTM A234, Gr. WPB (Charpy)</t>
  </si>
  <si>
    <t>2" x 1½"</t>
  </si>
  <si>
    <t>S80 x S160</t>
  </si>
  <si>
    <t>2.8.2</t>
  </si>
  <si>
    <t>2" x 1"</t>
  </si>
  <si>
    <t>2.8.3</t>
  </si>
  <si>
    <t>2"x ¾"</t>
  </si>
  <si>
    <t>Supply of Valves</t>
  </si>
  <si>
    <t>Complete work of supply  of valves including all taxes, duties, transportation and inspection charges but not limited to, the following items in accordance with relevant Specifications &amp; relevant Data Sheets indicated in scope of work indicated in SCC, drawings, specification and instructions of EIC and as per all provisions of the CONTRACT DOCUMENT.</t>
  </si>
  <si>
    <t>3.1</t>
  </si>
  <si>
    <t xml:space="preserve">Plug Valves </t>
  </si>
  <si>
    <t>D1A</t>
  </si>
  <si>
    <t>3.1.1</t>
  </si>
  <si>
    <t>BW</t>
  </si>
  <si>
    <t>3.1.2</t>
  </si>
  <si>
    <t>RF</t>
  </si>
  <si>
    <t>3.1.3</t>
  </si>
  <si>
    <t>SW</t>
  </si>
  <si>
    <t>800#</t>
  </si>
  <si>
    <t>D4A</t>
  </si>
  <si>
    <t>3.1.4</t>
  </si>
  <si>
    <t>3.1.5</t>
  </si>
  <si>
    <t>3.1.6</t>
  </si>
  <si>
    <t>3.2</t>
  </si>
  <si>
    <t xml:space="preserve">Ball Valves </t>
  </si>
  <si>
    <t>B1A</t>
  </si>
  <si>
    <t>3.2.1</t>
  </si>
  <si>
    <t>RF, FB</t>
  </si>
  <si>
    <t>3.2.2</t>
  </si>
  <si>
    <t>BW, FB</t>
  </si>
  <si>
    <t>3.2.3</t>
  </si>
  <si>
    <t>BW, FB,LO</t>
  </si>
  <si>
    <t>3.2.4</t>
  </si>
  <si>
    <t>SW, FB</t>
  </si>
  <si>
    <t>ERECTION OF VALVES ( As per  P &amp;  ID )</t>
  </si>
  <si>
    <t>Handling including lifting and transportation from COMPANY's warehouse to CONTRACTOR'S Stores and/or work site and installation of all types of valves,  including assembly of valve accessories, (if any) by bolting, threading or welding, supply and insertion of gaskets, nuts &amp; bolts, nipples, etc. at all elevations of pipe sleepers, supports or overhead on racks, equipments nozzle, skid &amp; painting etc. supply of all consumables, manpower, equipment, etc. for completion of all works as per scope of work and as per drawings, specifications and instructions of Engineer-in-charge including servicing/ cleaning of valve wherever required.</t>
  </si>
  <si>
    <t>Welded Valves (Full Bore/ Reduced Bore)</t>
  </si>
  <si>
    <t>Ball/ Plug/ Globe Valves</t>
  </si>
  <si>
    <t>4.1.1</t>
  </si>
  <si>
    <t>4.1.2</t>
  </si>
  <si>
    <t>4.1.3</t>
  </si>
  <si>
    <t>4.1.4</t>
  </si>
  <si>
    <t>Flanged Valves (Full Bore/ Reduced Bore)</t>
  </si>
  <si>
    <t>4.1.5</t>
  </si>
  <si>
    <t>4.1.6</t>
  </si>
  <si>
    <t>4.1.7</t>
  </si>
  <si>
    <t>4.1.8</t>
  </si>
  <si>
    <r>
      <t xml:space="preserve">Sockolet Welded Valve </t>
    </r>
    <r>
      <rPr>
        <sz val="10"/>
        <rFont val="Arial"/>
        <family val="2"/>
      </rPr>
      <t>(Ball / Plug / Valves)</t>
    </r>
  </si>
  <si>
    <t>4.1.9</t>
  </si>
  <si>
    <t>Ball Valve (Welded End, AV/HOV/GOV)</t>
  </si>
  <si>
    <t>24"</t>
  </si>
  <si>
    <t>Ball Valve (Flanged End, AV/HOV/GOV)</t>
  </si>
  <si>
    <t>QOEC</t>
  </si>
  <si>
    <r>
      <t>SAFETY RELIEF VALVES</t>
    </r>
    <r>
      <rPr>
        <sz val="10"/>
        <rFont val="Arial"/>
        <family val="2"/>
      </rPr>
      <t xml:space="preserve"> </t>
    </r>
  </si>
  <si>
    <t>Installation of safety relief valve of inlet size range (1" to 2") and outlet size range (2" to 3") on scrapper trap alongwith companion flanges with all accessories including but not limited to gaskets, nuts, bolts, fixtures, clamps etc. required and providing high vent for discharge. Installation shall be as per API RP 520; final coat of painting, set pressure testing &amp; commissioning as per scope of work</t>
  </si>
  <si>
    <t>6.1</t>
  </si>
  <si>
    <t xml:space="preserve">PSV (on Scrapper Trap)  </t>
  </si>
  <si>
    <t>600#/150#</t>
  </si>
  <si>
    <t>PIPE SUPPORTS &amp; OTHER STRUCTURES</t>
  </si>
  <si>
    <t>Supply, fabrication and erection of all types of pipe supports like clamps, saddle, guide stops, cradles, turn buckles, anchors, T-posts; stockade/ trestle and pipe bridge for overhead piping; frames for canopy, approach ladders and platforms, crossover, cable tray supports, etc. including painting suitable for highly corrosive area as per specification,  labour and supervision &amp; complete work as per drawings, specifications and instruction of Engineer-in-charge. (Bolts, nuts, washers, U-clamps etc. for supporting shall be supplied by the Contractor within the rates quoted.  These items will not be measured and will not be paid seperately).  The work is to be completed in all respect as per scope of work and specification.</t>
  </si>
  <si>
    <t>MT</t>
  </si>
  <si>
    <t>8.0</t>
  </si>
  <si>
    <t>RADIOGRAPHY</t>
  </si>
  <si>
    <t>Performance of radiographic inspection by gamma radiation as per scope of work and as per specifications in piping of all types and thickness including providing/hiring of all necessary equipments, supply of all consumables, and whatever else even though not expressely mentioned but required to perform the work as per specifications and instructions of Engineer-in-Charge (full circle re-radiography of the repaired joint and additional radiography necessitated due to poor performance of contractor's welder shall be carried out by the Contractor at his own cost and shall not be paid extra by Company).  Radiographs shall be submitted to the Engineer-in-Charge for acceptance, whose decision shall be final and binding.</t>
  </si>
  <si>
    <t>8.1</t>
  </si>
  <si>
    <t>Nos. of Joint</t>
  </si>
  <si>
    <t>8.2</t>
  </si>
  <si>
    <t>8.3</t>
  </si>
  <si>
    <t>8.4</t>
  </si>
  <si>
    <t>8.5</t>
  </si>
  <si>
    <t>ERECTION OF VESSELS, SKIDS &amp; EQUIPMENTS</t>
  </si>
  <si>
    <t xml:space="preserve">Handling, including lifting, transportation from Company's stores to Contractor's work-shop for fabrication or/ and to worksite for field fabrication, assembly of parts/ sub-assemblies, erection for all vessels, equipments supplied by company above ground/ underground at all elevation/ depth, fixing of foundation bolts, welding wherever  required, aligning, grouting, hooking-up, cleaning and flushing by water draining, drying by compressed air, providing all mountings, ancilliary, enabling works as required and completing in all respect as per drawings, specification and instruction of Engineer-in-charge. Contractor's scope shall include supply of all material and accessories including but not limited to any fixtures, clamps, gasket, nut bolts, finish coat of  painting including rub down &amp; touch up of shop primer/ paint scrapping of shop primer/ paint and further their painting after application of primer as per specification, wherever required by Company.  </t>
  </si>
  <si>
    <t>Approx. erection weight and Details of major equipments are as under                                (Refer P&amp;ID included with Tender).</t>
  </si>
  <si>
    <t xml:space="preserve">Details of major equipments are as under                               </t>
  </si>
  <si>
    <t>Scrapper Trap with Pig Handling Device, Chain Pulley Block, metering skid etc.</t>
  </si>
  <si>
    <t xml:space="preserve">LEAKS/ BURSTS (ATTRIBUTABLE TO OWNER) FOR TERMINAL PIPING </t>
  </si>
  <si>
    <t>All works for leak/burst (occurring during hydrostatic testing) including necessary repair/replacement of defective pipe length, including cutting and removing out defective pipes, welding, NDT of welds, repair and re-testing of defective welds, painting of welded joints, clean-up, re hydro testing of the pipe segment including providing all necessary equipments, labour, materials, consumables and inputs other than Owner supplied materials and performing all works as per drawings, specifications enclosed with the Contract and directions of Engineer-in-Charge.</t>
  </si>
  <si>
    <t>Inch Mtr.</t>
  </si>
  <si>
    <t>Note : This rate shall be applicable for manufacturing defects in Company supplied materials only.</t>
  </si>
  <si>
    <t xml:space="preserve">UNLOADING OF FREE ISSUE MATERIAL </t>
  </si>
  <si>
    <t>Signature of Authorised Signatory</t>
  </si>
  <si>
    <t>Name :</t>
  </si>
  <si>
    <t>Designation :</t>
  </si>
  <si>
    <t>Seal :</t>
  </si>
  <si>
    <t xml:space="preserve">CIVIL WORKS </t>
  </si>
  <si>
    <t>CIV-1</t>
  </si>
  <si>
    <t>TOPOGRAPHICAL SURVEY</t>
  </si>
  <si>
    <t xml:space="preserve">To carry out detailed Topographic Survey covering specified plots/area of Despatch/Recieving Station, Tap-Off's and SV Stations and any other locations from approved agency and as directed by Engineer in Charge using survey instruments and giving complete details in the form of drawings (in the scale of 1:100) and reports in 4 copies on white paper sheets and CAD output on CD/DVD all complete as per specifications, drawings and direction of the Engineer-in-Charge.                                                                                                                                     </t>
  </si>
  <si>
    <t xml:space="preserve"> M2</t>
  </si>
  <si>
    <t>Note :- 1. Tentative Number of Plots for Topographical Survey is 6 Nos.   
2. Area of plot shall be surveyed up to 5m beyond plot boundary and up to approach road on front side of the plot.
3. Number of trees along with type and girth area of plot shall be given.
4. HFL of plot shall be reported.
5. To be read along with relevant survey TS.</t>
  </si>
  <si>
    <t>CIV-2</t>
  </si>
  <si>
    <t>GEOTECHNICAL INVESTIGATION IN PLOTS</t>
  </si>
  <si>
    <t>Carrying out complete Geotechnical Investigation for 10m  depth or as specified by Engineer-In-Charge for plots of Receiving Terminal/SV Station /IP Station/Despatch Station or any other plot as per direction of Engineer-In-Charge  as enlisted in the tender in scope of work including providing borehole location coordinates,manpower, tools, tackles, materials, survey equipments, drilling rigs, soil testing equipment, other equipments, other support facilities necessary for the survey and associated work and submitting Final Geotechnical Report (along with the soft copy) incorporating all field and laboratory data and recommending the type of foundation and the safe bearing pressure for the proposed sites, Drawings, Data etc. (One Lot) in an approved format drawings, approved QAP, implementation schedule and other provisions of the Tender Document and instructions of the Engineer-in-charge.</t>
  </si>
  <si>
    <t>Conducting Geo-technical survey as above and providing recommendations for cast-in- situ skin friction end bearing  500 mm dia pile along with calculation of capacity of piles. Target compressive strength shall be considered as 30 T and bore log shall be extended to furter depth if so needed.</t>
  </si>
  <si>
    <t>By Boring of minimum 150 mm dia boreholes upto a max. depth as specified or refusal strata (REFUSAL means when N&gt; 100 for 30 cms of penetration) in all type of soil.</t>
  </si>
  <si>
    <t>RM</t>
  </si>
  <si>
    <t>Field Investigations</t>
  </si>
  <si>
    <t>Conducting Standard Penetration Tests in Boreholes as specified as decided
by EIC</t>
  </si>
  <si>
    <t>EACH</t>
  </si>
  <si>
    <t>Collecting 100 mm dia undisturbed sample form boreholes as specified as
decided by EIC.</t>
  </si>
  <si>
    <t>Collecting Disturbed samples from Bore Holes</t>
  </si>
  <si>
    <t>Ground Water level</t>
  </si>
  <si>
    <t>Conducting the following laboratory tests in NABL or equivalent accredated
labarotary as per ISO/IEC 17025</t>
  </si>
  <si>
    <t>Atterberg's Limit (Liquid Limit &amp; Plastic Limit)</t>
  </si>
  <si>
    <t>Natural Moisture Content</t>
  </si>
  <si>
    <t>Bulk and Dry Density</t>
  </si>
  <si>
    <t>Specific gravity and Void ratio</t>
  </si>
  <si>
    <t>Grain Size Analysis and IS Classification</t>
  </si>
  <si>
    <t>Direct Shear Test</t>
  </si>
  <si>
    <t>Tri Axial Shear Test</t>
  </si>
  <si>
    <t>PLATE LOAD TEST</t>
  </si>
  <si>
    <t xml:space="preserve">Cyclic Plate Load Test at a depth of 1.5m in accordance with IS:1888 &amp; IS:5249 including all equipment &amp; accessories, digging of test pit and filling the pit with proper compaction after completion of the test. </t>
  </si>
  <si>
    <t>CIV-3</t>
  </si>
  <si>
    <t>SITE CLEARANCE</t>
  </si>
  <si>
    <t>CIV-3a</t>
  </si>
  <si>
    <t>DEMOLITION OF R.C.C./BRICKS/STONE MASONARY</t>
  </si>
  <si>
    <t>Site clearance by demolition of R.C.C./PCC/Brickwork/Stone Masonry/Stone Soling, Flexible pavements etc. along with removing the debris and disposal of unserviceable material to any lead and staking of serviceable materials, handing over serviceable material to concerned department if required  as per technical specifications and direction of Engineer-in-charge.</t>
  </si>
  <si>
    <t>CUM</t>
  </si>
  <si>
    <t xml:space="preserve">1. Rate includes cost of all labour, tools, tackles, hire charges, royalties, levies, leads, loading/unloading, transportation, water, electric power, illumination etc. complete in all respects as per scope of work, detailed construction drawings, technical specifications and direction of Engineer-in-charge. </t>
  </si>
  <si>
    <t>2. Demolition of RCC/PCC/Brick Masonry/Road will be paid in NET CUM after deductions for air voids  as demolished.</t>
  </si>
  <si>
    <t>CIV-3b</t>
  </si>
  <si>
    <t>CLEANING VEGETATION</t>
  </si>
  <si>
    <t>Cleaning bushes including uprooting of rank vegetation, green bush wood, trees and saplings of girth upto 30cms (measured at a height of 1m above ground), stacking the serviceable materials and disposal of the same including rubbish etc. upto any lead and all lift as per specification and direction of the Engineer-n-charge. (payment will be made for actual site clearance area only).</t>
  </si>
  <si>
    <t>SQM</t>
  </si>
  <si>
    <t>CIV-3c</t>
  </si>
  <si>
    <t>TREE CUTTING</t>
  </si>
  <si>
    <t xml:space="preserve"> </t>
  </si>
  <si>
    <t>Tree cutting (only of girth more than 30 cm above 1m above ground)  along with removal of roots and stumps and handing over the same to Owner / Owner's Representative including paying royalties, disposal, taking approval from competent authorities etc. all complete, as per technical specifications and direction of Engineer-in-charge.</t>
  </si>
  <si>
    <t xml:space="preserve">1.Rate includes cost of all labour, tools, tackles, hire charges, royalties, levies,loading/unloading, transportation,  electric power, illumination and cost of handingover to owner/or his representative etc. complete in all respects as per scope of workand direction of Engineer-in-charge. </t>
  </si>
  <si>
    <t>CIV-4</t>
  </si>
  <si>
    <t>ANTI TERMITE TREATMENT</t>
  </si>
  <si>
    <t>CIV-4a</t>
  </si>
  <si>
    <t>Material and labour for treating the top surface of filled earth using emulsion  of Chlorpyriphos/Lindane E.C. 20% with 1% concentration at the rate of 05 litres of emulsion per square meter of surface .</t>
  </si>
  <si>
    <t>CIV-4b</t>
  </si>
  <si>
    <t>All as per Item no. CIV-4a)  above but treating the soil under plinth protection using chemical emulsion at the rate of 05 litres  of emulsion per Sq M of the surface area.</t>
  </si>
  <si>
    <t>CIV-4c</t>
  </si>
  <si>
    <t>All as per Item no. CIV-4a)  above but treating the soil along with external perimeter of buildings   using chemical emulsion at the rate of 2.25 litres  of emulsion per RM of the perimetre wall.</t>
  </si>
  <si>
    <t>CIV-4d</t>
  </si>
  <si>
    <t>All as per Item no. CIV-4a)  above but treating the backfill in contact with foundation   using chemical emulsion at the rate of 7.50 litres  of emulsion per Sq M of vertical surface ( area of surface in contact with backfill to be measured).</t>
  </si>
  <si>
    <t>NOTE: For Items (2a) To (2d) Contractor shall give at least 10 years performance guarantee for anti termite treatment works</t>
  </si>
  <si>
    <t>CIV-5</t>
  </si>
  <si>
    <r>
      <t xml:space="preserve">EARTH WORK IN EXCAVATION AND BACKFILLING </t>
    </r>
    <r>
      <rPr>
        <sz val="11"/>
        <rFont val="Arial"/>
        <family val="2"/>
      </rPr>
      <t xml:space="preserve">                                     </t>
    </r>
  </si>
  <si>
    <t>Earthwork in excavation for foundations in ordinary soils including soft rock / disintegrated rock in both dry and  wet conditions including pumping and bailing out surface and subsoil water, shoring, strutting,  slush removal including backfilling in all positions in layers of 300mm at all heights and depths as per drawings and specifications wherever required, in Foundation pits and other places with excavated suitable surplus earth including reclaiming from spoil heaps kept within the plot including dressing and levelling, watering and mechanical compaction etc.,transporting surplus unserviceable  soil  upto any lead and spreading in layers and as per specifications and direction of Engineer in charge.  The Measurement  for payment shall be for the theoretical volume only and it shall be  the volume of the block of  the excavation having maximum bottom dimension of the  levelling course/PCC as  per drawing and to actual depth.</t>
  </si>
  <si>
    <t>For depth upto 2.0 m.</t>
  </si>
  <si>
    <t>For depth beyond 2.0 m</t>
  </si>
  <si>
    <t>1. The Contractor shall take into account in his rate, the provision for excess excavation required for necessary working space, cutting in  slopes etc., which may be required for excavation and other allied works and refilling the side slopes and working space in layers as per requirement.</t>
  </si>
  <si>
    <t>CIV-6</t>
  </si>
  <si>
    <t xml:space="preserve">EARTH WORK IN EXCAVATION/ SITE GRADING  IN HARD ROCK           </t>
  </si>
  <si>
    <t xml:space="preserve">Earth work in excavation in hard rock requiring blasting for all type and size of foundations in  any plan dimension up to required depth including disposal of excavated material up to  any lead  in all conditions, and disposal of surplus and unserviceable material. Surface to be leveled and neatly dressed complete in all respect as per scope of work, detailed construction drawings and directions of the Engineer-in-charge.  The Measurement  for payment shall be for the theoretical volume only and it shall be  the volume of the block of  the excavation having maximum bottom dimension of the  levelling course/PCC as  per drawing and to actual depth.                                                                            </t>
  </si>
  <si>
    <t>Note:-</t>
  </si>
  <si>
    <t>1. The Contractor shall take into account in his rate, the provision for excess excavation required for necessary working space, cutting in  slopes etc., which may be required for excavation and other allied works as per requirement.</t>
  </si>
  <si>
    <t>CIV-7</t>
  </si>
  <si>
    <t>EARTH WORK IN FILLING</t>
  </si>
  <si>
    <t xml:space="preserve">Controlled earth filling  with good quality imported earth from approved source under floors and other places with special compaction to achieve dry density of 95% standard proctor density as per instruction of the Engineer at all heights/depths upto any lead transporting, depositing, compacting and dressing, trimming complete as desired in layers not exceeding 30cm including watering, consolidating by mechanical means as per specifications and instructions of the Engineer. </t>
  </si>
  <si>
    <t>CIV-8</t>
  </si>
  <si>
    <t>EARTH WORK IN BOX CUTTING FOR ROADS</t>
  </si>
  <si>
    <t>Earth work in Box cutting for roads in embankment/existing ground, in all kinds of soils  for formation of  subgrade to required camber, gradient including rolling, compaction with 8 to 10 t power roller to get 95% proctor density and dressing up the surface, breaking clods, removal of slush and water, transporting and depositing or stacking unserviceable earth elsewhere upto any lead as directed by Engineer in charge for all heights etc., complete as per specification.</t>
  </si>
  <si>
    <t>CIV-9</t>
  </si>
  <si>
    <t>SAND FILLING</t>
  </si>
  <si>
    <t xml:space="preserve">Supplying and filling approved quality coarse sand/M sand (Zone II or Zone III) in foundation or under floor, trenches, pits and other places, at all locations in layers of 150 mm thickness including watering and ramming, all lead, lift and depth complete as per drawing and specification and direction of the Engineer. </t>
  </si>
  <si>
    <t>1. Rate to include cost of all labour, tools, tackles, equipment, hire charges, cost of sand, right of way, cess, and backfilling using sand in all conditions, etc.</t>
  </si>
  <si>
    <t>CIV-10</t>
  </si>
  <si>
    <t>PLAIN CEMENT CONCRETE</t>
  </si>
  <si>
    <t>CIV-10a</t>
  </si>
  <si>
    <t xml:space="preserve">Supplying and laying plain cement concrete of grade 1:2:4 (M 15) with stone aggregate 20mm down grade (including shuttering if required) in  foundations, floors, roof screed, aprons, pits, drains and other mass concrete works, steps, coping of wall, sill etc., at all depths and heights/levels  as per drawings, specifications and directions of the Engineer-in-charge. </t>
  </si>
  <si>
    <t>Rate to include cost of all labour, tools, tackles, equipment, hire charges, supply of all materials, OPC/PPC cement, shuttering in all conditions etc. with all bye works and sundry works.</t>
  </si>
  <si>
    <t>CIV-10b</t>
  </si>
  <si>
    <t xml:space="preserve">Supplying and laying plain cement concrete of grade 1:3:6 (M 10) with stone aggregate 40mm down grade (including shuttering if required) in all levelling courses under foundations, mass concrete works,road works,  chambers, trenches,floors and any other locations at all depths complete in all respects as per drawings, specifications and directions of the Engineer-in-charge. </t>
  </si>
  <si>
    <t>CIV-11</t>
  </si>
  <si>
    <t>REINFORCED CEMENT CONCRETE</t>
  </si>
  <si>
    <t>Providing and Laying in position Machine batched and machine mixed Design mix/ Ready mixed for Reinforced Cement Concrete work  of grade M-25 using 20mm down size graded aggregate at all depths and heights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as applicable, including cost of centering, shuttering and admixtures in recommended proportions as per IS: 9103 to accelerate/retard setting of concrete  (improve workability without impairing strength and durability) but excluding cost of reinforcement as per direction of Engineer-in-charge. Mechanical mixers with Hopper along with Weigh Batcher shall also be permitted for use at site with the approval of Engineer-Incharge to produce Design Mix Concrete of specified grade.</t>
  </si>
  <si>
    <t>1. Rate to include cost of all labour, tools, tackles, equipment, hire charges, supply of all materials such as,  minimum 43 grade OPC cement/PPC cement including sulphate resistant cement if required, coarse and fine aggregates, admixtures, other minor construction materials, testing of concrete, curing etc. with all bye works  complete.</t>
  </si>
  <si>
    <t>2. The reinforcement shall be paid separately vide respective item.</t>
  </si>
  <si>
    <t>CIV-12</t>
  </si>
  <si>
    <t>REINFORCEMENT STEEL</t>
  </si>
  <si>
    <t>Supplying, Fabricating and Fixing in position TMT Grade Fe 500D reinforcement conforming to  IS1786 at all levels and positions including the cost of transport, straightening, cutting, bending, cranking, welding, provision of necessary chairs and spacers, preparation of bar bending schedule and getting the same approved by EIC etc., complete as per drawings and specifications and including cost of binding wire, labour, testing etc., all complete  in all respects as per detailed construction drawings, technical specifications and direction of Engineer-in-charge. The chairs and spacer bars provided will not be measured for payment.</t>
  </si>
  <si>
    <t>1. Rate to include cost of all labour, tools, tackles, equipment, hire charges, supply of all materials such as reinforcement steel, binding wire etc. with all bye works and sundry works complete.</t>
  </si>
  <si>
    <t>2. Chairs, Unauthorised Laps, Spacers, Binding wire, Wastage etc. shall be to contractor's account.</t>
  </si>
  <si>
    <t>CIV-13</t>
  </si>
  <si>
    <t>DAMP PROOF COURSE</t>
  </si>
  <si>
    <t>Providing 40 mm thick Damp proof course over plinth with cement concrete grade 1:1.5:3 using aggregate of 10 mm and down graded and mixing approved water proof admixture with cement as per manufacturer's specification including necessary formwork/ shuttering, one coat of hot bitumen of grade VG-10 over the top surface of Damp proof coarse and all necessary byeworks complete as per specification, drawing and as directed by the Engineer.</t>
  </si>
  <si>
    <t>CIV-14</t>
  </si>
  <si>
    <t>BRICK WORK</t>
  </si>
  <si>
    <r>
      <t>Providing and laying BRICK WORK straight or curved on plan to any radius using best quality bricks with frog/indent, conforming to sub-class A as per IS:1077 having crushing strength of not less than 50 kg/cm</t>
    </r>
    <r>
      <rPr>
        <vertAlign val="superscript"/>
        <sz val="11"/>
        <rFont val="Arial"/>
        <family val="2"/>
      </rPr>
      <t xml:space="preserve">2 </t>
    </r>
    <r>
      <rPr>
        <sz val="11"/>
        <rFont val="Arial"/>
        <family val="2"/>
      </rPr>
      <t>in cement mortar 1 :6 (1 Cement : 6 Coarse Sand)  in all types of foundation and superstructure at all depths/heights including projections, pillars, parapets, ornamentals of any shape, cornices, all complete including cut work, curing, scaffolding,including filling of joints with Cement Mortar 1:6 and racking of joints, etc. as per specifications, drawings and directions of the Engineer.</t>
    </r>
  </si>
  <si>
    <t>Rate to include cost of all labour, tools, tackles, equipment, hire charges, supply of all materials such as minimum 43 grade cement (OPC/PPC), bricks, finishes, bitumen, other minor construction materials, shuttering, staging, masonry work, painting with bitumen on faces in contact with soil etc. as per requirement  with all bye-works and sundry works complete as per drawings.</t>
  </si>
  <si>
    <t>CIV-15</t>
  </si>
  <si>
    <t>AUTOCLAVED AERATED CEMENT BLOCKS</t>
  </si>
  <si>
    <t>Providing and laying autoclaved aerated cement blocks masonry with 150mm/230mmmm thick AAC blocks in super structure above plinth level up to floor V level with RCC band at sill level and lintel level with approved block laying polymer modified adhesive  complete as per direction of Engineer-in-Charge. (The payment of RCC  band and reinforcement shall be made for seperately).</t>
  </si>
  <si>
    <t>CIV-16</t>
  </si>
  <si>
    <t>INSERTS</t>
  </si>
  <si>
    <t>Supplying, Fabricating, Fixing at all levels and positions Steel embedments/ Inserts  like Plates,  Angle, Channels,  Anchor boxes, MS  pipe Sleeves including  threading etc.,  including two coats of approved   quality   Synthetic   enamel paint over a primer coat on the exposed  Surfaces   wherever  necessary,   complete as per   Drawings, Specifications  and   directions of the  Engineer-in-charge. (Jigs, Templates  and Fixtures  will  not be paid  seperately).</t>
  </si>
  <si>
    <t>KG</t>
  </si>
  <si>
    <t>CIV-17</t>
  </si>
  <si>
    <t>PLINTH PROTECTION</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</si>
  <si>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</si>
  <si>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CIV-18</t>
  </si>
  <si>
    <t>G.I.PIPES</t>
  </si>
  <si>
    <t>Providing and fixing  of following size of G.I. pipes (medium duty) as per IS 1239 complete with G.I. fittings and clamps including cutting by hack saw, bending by hydraulic machine, trenching and refilling etc. including all labour and material complete as per approved drawing and direction of EIC.</t>
  </si>
  <si>
    <t>A)</t>
  </si>
  <si>
    <t>100 mm nominal bore</t>
  </si>
  <si>
    <t>B)</t>
  </si>
  <si>
    <t>150 mm nominal bore</t>
  </si>
  <si>
    <t>CIV-19</t>
  </si>
  <si>
    <t>PRE CAST COVERS</t>
  </si>
  <si>
    <t>Providing, hoisting and fixing up precast reinforced cement concrete of M-25 grade  (20mm nominal size) in trenches, pits, tanks and the like including the cost of required centering, shuttering (with smooth surface) complete but excluding cost of reinforcement.</t>
  </si>
  <si>
    <t>Note :-</t>
  </si>
  <si>
    <t>1. The reinforcement shall be paid separately vide respective item.</t>
  </si>
  <si>
    <t>CIV-20</t>
  </si>
  <si>
    <t>KHURRAS</t>
  </si>
  <si>
    <t>Making Khurras 45cm x 45cm with average thickness of 50mm in PCC (1:2:4) using 20mm and down stone chips over PVC sheet 1m x 1m x 400micron, finished with 12mm cement plaster (1:3) and a coat of neat cement rounding the edges and making, finishing the outlet.</t>
  </si>
  <si>
    <t>NOS.</t>
  </si>
  <si>
    <t>CIV-20A</t>
  </si>
  <si>
    <t>GOLA</t>
  </si>
  <si>
    <t xml:space="preserve">Providing gola 75 x75mm in cement concrete 1:2:4 ( 1 cement : 2  coarse sand : 4 stone aggregate 10mm and down gauge) including  finishing with cement mortar 1:3 (1 cement : 3 fine sand) as per standard design :                      </t>
  </si>
  <si>
    <t xml:space="preserve">In  75x75mm deep chase                                         </t>
  </si>
  <si>
    <t>CIV-21</t>
  </si>
  <si>
    <t>CONCRETE PIPES (NP3 TYPE)</t>
  </si>
  <si>
    <t>Providing and laying non-pressure NP3 class (medium duty) R.C.C. pipes with collars jointed with stiff mixture of cement mortar in the proportion of 1:2 (1 cement : 2 fine sand) including trenching and filling complete as per direction of Engineer in charge.</t>
  </si>
  <si>
    <t>150 mm dia</t>
  </si>
  <si>
    <t>300 mm dia</t>
  </si>
  <si>
    <t>CIV-22</t>
  </si>
  <si>
    <t>CONCERTINA COIL</t>
  </si>
  <si>
    <t>CIV-22a</t>
  </si>
  <si>
    <t>Providing and fixing Concertina Coil fencing with Punched tape concertina coil 600mm dia 10 metre openable length (total length 90 m), having 50 nos. rounds per 6 m length, upto 3 m height of wall with existing angle iron Y- shaped placed 3 m apart and with 9 horizontal RBT reinforced barbed wire, stud tied with GI staples and GI clips to retain horizontal, including necessary bolts or GI barbed wire tied to angle iron, all complete as per direction of Engineer-in-charge, with reinforced barbed tape(RBT)/spring core(2.5mm thick) wire of high tensile strength of 165 kg/sq.mm with tape(0.52mm thick) and weight 43.478gm/metre(cost of MS angle, CC blocks shall be paid separately)</t>
  </si>
  <si>
    <t>CIV-22b</t>
  </si>
  <si>
    <t xml:space="preserve">Supplying, Fabricating, Fixing at all levels and positions Steel Y angle embedments/ Inserts  in boundary wall column with CC blocks including two coats of approved   quality   Synthetic   enamel paint over a primer coat on the exposed  Surfaces   wherever  necessary,   complete as per   Drawings, Specifications  and   directions of the  Engineer-in-charge. </t>
  </si>
  <si>
    <t>Nos</t>
  </si>
  <si>
    <t>Note- Read this item along with tender drawing MEC/05/11/STD/022.</t>
  </si>
  <si>
    <t>CIV-23</t>
  </si>
  <si>
    <t>RAIN WATER HARVESTING PIT</t>
  </si>
  <si>
    <t>Providing,constructing and finishing of rain water harvesting pit including boring up to ground water table, provision of filter media and construction of pit complete as  per scope of work, detailed construction drawings and directions of the Engineer-in-charge.</t>
  </si>
  <si>
    <t>[Rate to include cost of all labour, tools, tackles, equipment, hire charges,  supply of all materials, such as minimum 43 grade OPC cement, bricks of class designation M-7.5 of IS: 1077 in CM  1:4 (1 cement ;4 sand),bitumen,other minor construction materials, shuttering, staging,providing and placing R/F steel, inserts etc. with all by works and sundry works complete.</t>
  </si>
  <si>
    <t>CIV-24</t>
  </si>
  <si>
    <t>BOULDER SOLING</t>
  </si>
  <si>
    <t>Providing and laying stone boulder soling with stone boulders of different sizes including packing filling interstices with smaller size stones dry and wet consolidition with moorum as coarse aggregate in foundation, trenches,pavements including ramming, consolidating with mechanical means and tamping etc. completed as directed at the site (Compacted thickness shall be measured for payment)</t>
  </si>
  <si>
    <t>125mm thick of size 60-90mm</t>
  </si>
  <si>
    <t>150mm thick of size 90-120mm</t>
  </si>
  <si>
    <t>CIV-25</t>
  </si>
  <si>
    <t>STONE AGGREGATE</t>
  </si>
  <si>
    <t>Supplying, stacking and spreading  of stone aggregate of size 53 mm to 22.4 mm at desired locations  inside the plot over well compacted earth complete as per construction drawing and as directed by Engineer-in-charge.</t>
  </si>
  <si>
    <t>CIV-26</t>
  </si>
  <si>
    <t>PLASTERING IN DRAINS</t>
  </si>
  <si>
    <t>Providing and applying 15mm thick cement plaster 1 : 4 (1 cement : 4 medium coarse sand) smooth finish (1 neat coat of cement)  with waterproofing compound at all depths &amp; heights on faces of walls, pillars, projection, bands, etc., including raking out joints if any left out, necessary dabbing, curing, scaffolding complete at all heights as per specification and drawings.</t>
  </si>
  <si>
    <t>Rate to include cost of all labour, tools, tackles, equipment, hire charges, supply of all materials such as minimum 43 grade cement (OPC), coarse sand and other minor construction materials as per requirement  with all bye-works and sundry works complete as per drawings.</t>
  </si>
  <si>
    <t>CIV-27</t>
  </si>
  <si>
    <t>JOINT FILLER</t>
  </si>
  <si>
    <t>Providing and filling expansion joints in boundary walll with 25mm thick bitumen impregnated fibre board conforming to IS 1838 including cost of primer  all complete.</t>
  </si>
  <si>
    <t>Providing and filling 12mm deep groove on top and on both sides of vertical surafce with bitumenous sealant all complete.</t>
  </si>
  <si>
    <t>Note- Read this item along with tender drawing no MEC/05/11/STD/022.</t>
  </si>
  <si>
    <t>CIV-28</t>
  </si>
  <si>
    <t>ROAD WORKS</t>
  </si>
  <si>
    <t>CIV-28a</t>
  </si>
  <si>
    <t>Providing, laying,  spreading, and  compacting graded stone aggregeate Granular Sub Base over subgrade, aggregate gradation shall be as per  Table No 400 - 1 of Grading 1 of MORTH specifications (See Note 1) including transportation of material to site , laying in uniform layers with well prepared surface and compacting with vibratory roller to achieve the desired density as per specifications  complete  in all respect. Same shall be laid in layers of 200 mm thickness each.  Rate to include preparation of existing  subgrade surface to the proper line and level and compacted as directed by Engineer in charge.</t>
  </si>
  <si>
    <t>Note 1:</t>
  </si>
  <si>
    <r>
      <rPr>
        <b/>
        <sz val="11"/>
        <rFont val="Arial"/>
        <family val="2"/>
      </rPr>
      <t>IS Sieve Designation                  % Passing</t>
    </r>
    <r>
      <rPr>
        <sz val="11"/>
        <rFont val="Arial"/>
        <family val="2"/>
      </rPr>
      <t xml:space="preserve">
75.0 mm                                             100
53.0 mm                                             80-100
26.5 mm                                             55-90
9.50 mm                                             35-65
4.75 mm                                             25-55
2.36 mm                                             20-40
0.425 mm                                           10-25
0.075 mm                                            3-10</t>
    </r>
  </si>
  <si>
    <t>CIV-28b</t>
  </si>
  <si>
    <t>Providing, laying, spreading, and compacting graded stone aggregate  to wet mix macadam specifications as per  Table no 400 - 11 of MORTH specifications (See Note 1) including the premixing the material with water at OMC in  mechanical mix plant,carriage of mixed material by tipper to site, laying in uniform layers with paver/grader/manual in sub- base/base course on well prepared surface and compacting with vibratory roller to achieve the desired density as per specifications complete in all respect. Same shall be laid in a layer of 100mm thickness over GSB Layer.</t>
  </si>
  <si>
    <r>
      <rPr>
        <b/>
        <sz val="11"/>
        <rFont val="Arial"/>
        <family val="2"/>
      </rPr>
      <t>IS Sieve Designation                   % Passing</t>
    </r>
    <r>
      <rPr>
        <sz val="11"/>
        <rFont val="Arial"/>
        <family val="2"/>
      </rPr>
      <t xml:space="preserve">
53.0 mm                                            100
45.0 mm                                            95-100
26.5 mm                                                 ---
22.40 mm                                           60-80
11.20 mm                                           40-60
4.75 mm                                             25-40
2.36 mm                                             15-30
0.06 mm                                              8-22
0.075 mm                                            0-8</t>
    </r>
  </si>
  <si>
    <t>CIV-28c</t>
  </si>
  <si>
    <t xml:space="preserve">REINFORCED CEMENT CONCRETE IN PAVING/GRADE SLAB WITH VACUUM DEWATERED CONCRETING USING TREMIX OR EQUIVALENT METHOD </t>
  </si>
  <si>
    <t>Providing and Laying in position machine batched and machine mixed Design mix / Ready mixed M-30 grade concrete for slab/paving work at all depths and heights using 20 mm down size graded aggregate in panels of 4.0m x 4.0 m or as per approved drawing by using vacuum dewatering method (tremix flooring or equivalent) using cement content as per approved design mix manufactured in fully automatic batching plant and transported to site of work in transit mixer for all leads having continuous agitated mixer and providing necessary formwork with MS Channel sections, curing, edge treatment, making necessary slope, vibrating with needle and surface vibrators and finishing with broom finish including cost of centering &amp; shuttering, admixtures in recommended proportions as per IS: 9103 to accelerate/retard setting of concrete (improve workability without impairing strength and durability) but excluding cost of reinforcement all complete  in all respects and as per direction of Engineer-in-Charge. Cost of providing and laying 12 mm wide 25 mm deep polysulphide sealant in contraction joint in RCC floor including groove cutting is included within this SOR Item. Mechanical mixers with Hopper along with Weigh Batcher shall also be permitted for use at site with the approval Of Engineer-in-Charge to produce Design Mix Concrete.</t>
  </si>
  <si>
    <t>1. Rate to include cost of all labour, tools, tackles, equipment, hire charges, supply of all materials such as minimum 43 grade OPC cement, coarse and fine aggregates, admixtures, other minor construction materials, testing of concrete, curing etc. with all bye works and sundry works complete.</t>
  </si>
  <si>
    <t>2. Reinforcement &amp; Expansion Joints shall be paid separately vide respective item.</t>
  </si>
  <si>
    <t>CIV-29</t>
  </si>
  <si>
    <t xml:space="preserve">CONCRETE PAVEMENT </t>
  </si>
  <si>
    <t xml:space="preserve">Providing and laying reinforced cement concrete pavement 150 mm thick in M-25 grade with 20 mm and down grade crushed stone aggregate in pavement, including earthwork in excavation, preparation of base (i.e. compacted subgrade, 200 thk sand and 100 thk PCC M-10 grade), leaving pockets if necessary, making recess, projections, fixing inserts conduit pipes (GI, PVC, HDPE, etc.) laying in alternate panels, filling the gaps between the panels with bitumen sand mix filler material etc., making slopes, finishing edges, leaving bars for pedestals &amp; sleepers including providing sand fill isolation ,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t>
  </si>
  <si>
    <t>CIV-29A</t>
  </si>
  <si>
    <t xml:space="preserve"> 150mm thick in Pavements of Process Area (Type - I)</t>
  </si>
  <si>
    <t>1.Rate to include cost of all labour, tools, tackles, equipment, hire charges, supply of all materials, providing and fixing reinforcement steel, shuttering, earthwork in excavation and backfilling using serviceable earth in all conditions, preparation of base, etc. with all bye works and sundry works.  Cost of works towards pipe supports &amp; sleepers being raised from pavement is covered under respective RCC items.</t>
  </si>
  <si>
    <t>CIV-30</t>
  </si>
  <si>
    <t>EXPANSION JOINTS</t>
  </si>
  <si>
    <t>CIV-30A</t>
  </si>
  <si>
    <t>Providing 25mm wide 200 deep expansion joint with 25 thick PUF filler board, top filled with 15 mm x 25 mm polysulphide sealant, 32mm dia medium grade PVC sleeve with end cap at one end with 20mm dia plain MS bar @ 500mm c/c etc all complete as per drawing, specification and instruction of Engineer.</t>
  </si>
  <si>
    <t>CIV-30B</t>
  </si>
  <si>
    <t>Providing and laying 40 mm thick 200 mm deep expansion/seperation joint along the periphery of pedestals, flooring with approved bituminous impregnated fibre board conforming to IS 1838 including sealing the top 20mm depth with bituminous mastic sealant at all heights and locations with all bye-works complete as per drawing, standard practice as directed by Engineer.</t>
  </si>
  <si>
    <t>CIV-31</t>
  </si>
  <si>
    <t xml:space="preserve">PAVER BLOCK FLOORING </t>
  </si>
  <si>
    <t xml:space="preserve">Supplying and placing in position as per approved pattern of Cement Concrete Inter locking/grass jointed paver block 60 mm thick of approved shape, rough finish, M-30 strength of approved brand laid over the sand bed of minimum 100 mm thick. The CC interlocking blocks to be of uniform Grey colour or as approved by EIC complete in all respects as per scope of work, detailed construction drawings, technical specifications and directions of the Engineer-in-charge. </t>
  </si>
  <si>
    <t>1. Rate to include cost of all labour, tools, tackles, equipment, hire charges, supply of all materials such paver blocks,  sand,  earth work in excavation in cutting earth in all conditions, shuttering  with all bye works and sundry works.</t>
  </si>
  <si>
    <t>2.PCC below paver shall be paid separately vide respective item.</t>
  </si>
  <si>
    <t>CIV-32</t>
  </si>
  <si>
    <t>KERB STONE FIXING</t>
  </si>
  <si>
    <t xml:space="preserve">Providing and fixing precast concrete Kerb stones (125 wide X 300 deep approx.) of M-30 grade or equivalent of approved make and shape  at or near ground level as per approved pattern and setting in position with cement mortar 1:3 (1 cement : 3 coarse sand) including the cost of required centering, shuttering and finishing smooth with 6 mm thick cement plaster 1:3 (1 cement : 3 fine sand) wherever required over 75 mm thick PCC M-10 levelling course, complete in all respects as per scope of work, detailed construction drawings, technical specifications and directions of the Engineer-In-Charge.                     </t>
  </si>
  <si>
    <t>1. Rate to include all labour, tools, tackles, factory manufactured &amp; steam cured Kerb Stones, shuttering, transportation, water charges, earth work if any, PCC etc complete.</t>
  </si>
  <si>
    <t>CIV-33</t>
  </si>
  <si>
    <t>CPVC PIPES - EXPOSED WORK</t>
  </si>
  <si>
    <t>Providing and fixing Chlorinated Polyvinyl Chloride (CPVC) pipes of approved make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 Exposed Work.</t>
  </si>
  <si>
    <t xml:space="preserve">32 mm nominal bore </t>
  </si>
  <si>
    <t xml:space="preserve">25 mm nominal bore </t>
  </si>
  <si>
    <t>C)</t>
  </si>
  <si>
    <t>20 mm nominal bore</t>
  </si>
  <si>
    <t>D)</t>
  </si>
  <si>
    <t xml:space="preserve">15 mm nominal bore </t>
  </si>
  <si>
    <t>CIV-34</t>
  </si>
  <si>
    <t>CPVC PIPES - CONCEALED WORK</t>
  </si>
  <si>
    <t>Providing and fixing Chlorinated Polyvinyl Chloride (CPVC) pipes of approved make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 Concealed Work including cutting chases and making good the walls etc.</t>
  </si>
  <si>
    <t>CIV-35</t>
  </si>
  <si>
    <t>NON RETURN VALVE</t>
  </si>
  <si>
    <t>Supplying, fitting and fixing superior quality Gun metal non return valve of approved quality</t>
  </si>
  <si>
    <t>32mm dia</t>
  </si>
  <si>
    <t>25mm dia</t>
  </si>
  <si>
    <t>CIV-36</t>
  </si>
  <si>
    <t>SINTEX OR EQUIVALENT HDPE WATER TANK</t>
  </si>
  <si>
    <t>Providing and fixing 1000 litres capacity  SINTEX or equivalent approved HDPE water tank ISI : 12701 marked with PVC fittings for inlet, outlet, over flow, scour float valve, air lock release pipe, connections of required size and diameter including connections and fixing the tank on roof at all heights with all bye-works complete as per manufacturer's specification and direction of the Engineer. (Support of tank on Brick/RCC/PCC will be paid under relevent items)</t>
  </si>
  <si>
    <t>CIV-37</t>
  </si>
  <si>
    <t>SAND CAST IRON/ CAST SPUN SOIL,WASTE &amp; VENT PIPE AND FITTINGS</t>
  </si>
  <si>
    <t>Providing, laying and jointing in position sand cast iron/ cast iron spun soil, waste and vent pipe conforming to IS 1729 including all fittings like offsets, bends, tees  etc. including  lead caulked joints 45 mm deep and fixing them on floors or vertically against walls by M.S. brackets or clamps so as to keep the pipes away from the wall. Rate to include scaffolding, water testing after laying the pipes and painting with two coats of paint of any colour such as chocolate grey, buff etc. over a coat of primer of approved quality all complete.</t>
  </si>
  <si>
    <t>100 MM DIA</t>
  </si>
  <si>
    <t>75 MM DIA</t>
  </si>
  <si>
    <t>CIV-38</t>
  </si>
  <si>
    <t>GULLY TRAP</t>
  </si>
  <si>
    <t>Providing and fixing square mouth S.W. 100x100 mm size P type gully trap class SP-1 complete with C.I. grating brick masonry chamber with water tight C.I. cover with frame of 300x300 mm size (inside) the weight of cover to be not less than 4.5 kg and frame to be not less than 2.70 kg as per standard design with common burnt clay bricks of class designation 5.0</t>
  </si>
  <si>
    <t>CIV-39</t>
  </si>
  <si>
    <t>BRICK MASONRY MANHOLES</t>
  </si>
  <si>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including excavation,backfilling and disposal of surplus earth complete as per specifications, drawings and direction of Engineer-in-Charge. </t>
  </si>
  <si>
    <t>Inside size 90x80 cm and 45 cm deep including C.I. cover with frame (light duty) 455x610 mm internal dimensions, total weight of cover and frame to be not less than 38 kg with common burnt clay bricks of class designation 5.0</t>
  </si>
  <si>
    <t xml:space="preserve">Extra for depth for manholes </t>
  </si>
  <si>
    <t>CIV-40</t>
  </si>
  <si>
    <t>GLAZED STONEWARE PIPES</t>
  </si>
  <si>
    <t>Providing, laying and jointing glazed stone ware pipe class SP-1 with stiff mixture of cement mortar in the proportion of 1:1 ( 1 Cement : 1 Fine Sand) including embedding in PCC M-10, making haunches, necessary excavation, backfilling and testing of joints etc complete as per specification and  upto 1.5m depth. (PCC shall be paid separately).</t>
  </si>
  <si>
    <t>100 mm dia</t>
  </si>
  <si>
    <t>CIV-41</t>
  </si>
  <si>
    <t>FLOOR TRAP</t>
  </si>
  <si>
    <t>CIV-41a</t>
  </si>
  <si>
    <t>Providing and fixing PVC floor trap of self cleansing design conforming to IS specs with 100mm inlet, 100mm outlet and 150mm CP hinged heavy brass grating of 6mm thick with rim. Rate shall include making all necessary leak proof connections etc.</t>
  </si>
  <si>
    <t>CIV-41b</t>
  </si>
  <si>
    <t>Providing and fixing PVC floor trap of self cleansing design conforming to IS specs with 100mm inlet, 75mm outlet and 150mm CP hinged heavy brass grating of 6mm thick with rim. Rate shall include making all necessary leak proof connections etc.</t>
  </si>
  <si>
    <t>CIV-42</t>
  </si>
  <si>
    <t xml:space="preserve">SEPTIC TANK </t>
  </si>
  <si>
    <t>Providing and construction of septic tank in brick masonry with common burnt clay bricks of class designation 5.0 and base and top slab  in RCC M25 complete in all respect as per scope of work, detailed construction drawings , technical specifications and directions of the Engineer-in-charge.</t>
  </si>
  <si>
    <t>CIV-42a</t>
  </si>
  <si>
    <t>TYPE-I for 20 Users</t>
  </si>
  <si>
    <t>Rate to include cost of all labour, tools, tackles, equipment, hire charges, supply of all materials such as minimum 43 grade cement including CI vent, CI manhole cover, SW fittings, PVC coated rungs, brick, inserts, bolts covers, aggregates / sand fill conduits finishes in excavation and backfilling using strutting, bailing and pumping out water, masonry work, plastering, plumbing, sanitation, etc. with al bye works and sundry works. Scope of construction is from inlet chamber to outlet chamber. Over all depth of chamber may very as per site condition.</t>
  </si>
  <si>
    <t>CIV-43</t>
  </si>
  <si>
    <t>SOAK PIT</t>
  </si>
  <si>
    <t>Making soak pit 2.5 m outside diameter and effective depth of 2.5m with 45 x 45 cm dry brick honey comb shaft with bricks and S.W. drain pipe 100 mm diameter, 1.8 m long complete as per standard design with common burnt clay bricks of class designation 7.5.</t>
  </si>
  <si>
    <t>CIV-44</t>
  </si>
  <si>
    <t>PILING UNDER FOUNDATION</t>
  </si>
  <si>
    <t>Providing and fixing in position "Bored cast in situ RCC piles skin friction/end bearing type upto 500 mm diameter and 30 T capacity in M 25 Concrete  " excluding the cost of reinforcement and getting the designs of same approved by IGGL/ MECON including driving in ground at specified locations  by using standard tools for construcing a rigid support base for supporting the pipe line, boundary wall, buildings etc  including all bye works, complete as per drawings, specification and directions of the Engineer-in-charge.</t>
  </si>
  <si>
    <t>Notes-1. Rate to include cost of all labour, tools, tackles, equipment, hire charges,  supply of all materials, shuttering, providing and fixing reinforcement steel testing etc. with all bye works and sundry works and consumables.</t>
  </si>
  <si>
    <t>2. Reinforcement will be paid seperately in respective SOR item.</t>
  </si>
  <si>
    <t>Vertical load testing of piles in accordance with IS 2911 (Part IV) including installation of loading platform and preparation of pile head or construction of test cap and dismantling of test cap after test etc. complete as per specification &amp; the direction of Engineer in-charge.</t>
  </si>
  <si>
    <t>Single pile upto 30 tonne capacity</t>
  </si>
  <si>
    <t>Initial test</t>
  </si>
  <si>
    <t>Routine test</t>
  </si>
  <si>
    <t>Lateral load testing of piles in accordance with IS 2911 (Part IV) including cost of tolls  and tackles required for testing  etc. complete as per specification &amp; the direction of Engineer in-charge.</t>
  </si>
  <si>
    <t>Single pile upto 2.0 tonne capacity</t>
  </si>
  <si>
    <t>CIV-45</t>
  </si>
  <si>
    <t xml:space="preserve">BANK &amp; BED PROTECTION  </t>
  </si>
  <si>
    <t>Providing, laying and constructing gabions and mattresses for erosion control and scour bed protection works with mattress of size 4m (max.) x 1m (max.) x 0.25 m (LxBxH) and partitions at 1m each  filled with boulders of size 90-150 mm in compacted layers. Gabions and Mattresses shall be mechanically woven, double twisted, min diameter of 2.7mm/3.7mm (ID/OD) galvanised hexagonal steel wire with mesh size not exceeding 60 mm x 80 mm and zinc coating as per manufacturer specification. All adjacent mattresses shall be laced together with 4 mm galvanised steel wire. The sides of end panels shall be protected from riprap type structure (soling) with 225mm or larger size boulders. The above work shall be completed in all respect as per scope of work, detailed construction drawings and directions of the Engineer-In-Charge.</t>
  </si>
  <si>
    <t>1.Rate to include cost of all labour, tools, tackles,equipment, hire charges, supply of all materials, earth work in backfilling, etc. with all bye works and sundry works.</t>
  </si>
  <si>
    <t>2.To be read in conjunction with Tender Drawing No. MEC/05/11/STD/015 &amp; MEC/05/11/STD/016.</t>
  </si>
  <si>
    <t>CIV-46</t>
  </si>
  <si>
    <t>SAND BAGS</t>
  </si>
  <si>
    <t>Supplying, providing and placing sand bags filled with cement and sand mixture in ratio 1:10 ( 1 Cement : 10 Sand) in HDPE bags for retaining earth work by using standard tools and practices including sewing the bags, watering, etc. complete as per drawings, specification and directions of the Engineer-in-charge. Rate to include cost of all labour, tools, tackles, supply of all materials,clearing, earth work, etc. with all bye works and sundry works and consumables.</t>
  </si>
  <si>
    <t>Sl.No.</t>
  </si>
  <si>
    <t>Currency_________</t>
  </si>
  <si>
    <t>ST-1</t>
  </si>
  <si>
    <t>Supply, fabrication &amp; erection of Steel structure</t>
  </si>
  <si>
    <t>Supply, fabrication and erection of monorail beam, pipe supports, platforms, crossover structure, or any other structures required for works, etc. including surface preparation, painting as per specification, including loading, transportation and unloading delivery at erection site of all fabricated structures, storage and handling at site, site assembly and finally erection of structures at appropriate location, alignment and welding of all structures true to line, level, plumb and dimension. The work shall be completed in all respect as per drawings, technical specification and direction of the Engineer-in-Charge. (The cost &amp; weight of MS bolts and nuts (permanent and service), washers, electrodes, putty, gases, shims, packs, cost of straightening of raw materials, Built up section at any shape, cutting of flats from plates and providing splices, paints, tools, plants, testing of materials, etc and all other consumables as required for the work shall be deemed to be included in the quoted rates.)</t>
  </si>
  <si>
    <t>ST-2</t>
  </si>
  <si>
    <t xml:space="preserve">Providing and fixing of chain link fencing </t>
  </si>
  <si>
    <t>Supply, fabrication and erection of structures such as angle iron post , Channel post,Strainer and strut,etc.with necessary holes for fixing the chain link fencing,site assembly and finally erection of structures at appropriate location including surface prepartion with painting as per specification, including 2.4m high G.I. Chain link fabric fencing  mesh size 50x50x3.15 mm dia, with 0.6 m heigh barbed wire (type-A) as per IS:278-1978 shall be made from two strands of galvanized steel wire of nominal dia 2.5 mm twisted together fixed on angle iron posts with GI staples, turn buckles,all necessary fitting etc, including strengthening with 4 mm dia wire Nuts bolts and washer complete in all respects.All work as per Specification and drawings and as direction of the Engineer-In-Charge. (excluding foundation, Refer Tender drawing)</t>
  </si>
  <si>
    <t>ST-3</t>
  </si>
  <si>
    <t>Providing and fixing of chain link fencing gates</t>
  </si>
  <si>
    <t>Supply, fabrication and erection of structures such as angle iron post , Channel post,Strainer and strut,etc.with necessary holes for fixing the chain link fencing,site assembly and finally erection of structures at appropriate location including surface prepartion with painting as per specification,including 2.4m high G.I. Chain link fabric fencing  mesh size 50x50x3.15 mm dia, with 0.6 m heigh barbed wire (type-A) as per IS:278-1978 shall be made from two strands of galvanized steel wire of nominal dia 2.5 mm twisted together fixed on angle iron posts with GI staples, turn buckles,all necessary fitting etc, including strengthening with 4 mm dia wire Nuts bolts and washer complete in all respects.All work as per Specification and drawings and as direction of the Engineer-In-Charge. (excluding foundation, Refer Tender drawing)</t>
  </si>
  <si>
    <t>2.0 M Wide gate</t>
  </si>
  <si>
    <t>ST-4</t>
  </si>
  <si>
    <t>Supply, fabrication &amp; erection of MS Gate</t>
  </si>
  <si>
    <t>Supply, fabrication and fixing in position steel entrance gate (as per the design shown in the tender drawing) supply of raw materials, transportation and delivery at site, unloading, storage and handling at site, site assembly and finally erection  at appropriate locations.  gates shall be fabricated out of channel and Sq Bar with all fixtures like MS Pivot,  M.S sheet boxing ,locking arrangement, MS tower bolts, gate stopper, hold fast, MS wheel with ball bearing , MS tee bend to shape and embedded in the road surface for gate opening track , etc. including painting as per specification. The work is to be completed in all respect as per drawings and techanical specification and direction of the Engineer-in-Charge</t>
  </si>
  <si>
    <t>5.5 M Wide gate in two panels with wicket gate 1.2m wide</t>
  </si>
  <si>
    <t>4.0 M Wide gate in two panels</t>
  </si>
  <si>
    <t>1.2 M Wide emergency gate</t>
  </si>
  <si>
    <t>ST-5</t>
  </si>
  <si>
    <t>Providing and fixing of chequered plate covers</t>
  </si>
  <si>
    <t xml:space="preserve">Providing and fixing chequered plate in approved panel or over steel structure platform,cable and pipe trench including cutting, welding, hoisting, fixing in position,including painting as per specification, complete in all respect  as per drawings , technical specifications and directions of the Engineer-In-Charge.  </t>
  </si>
  <si>
    <t>ST-6</t>
  </si>
  <si>
    <t>Supply, fabrication &amp; erection of Display / Information / Warning Sign Boards</t>
  </si>
  <si>
    <t>Notes:-</t>
  </si>
  <si>
    <t>The quantities indicated are estimated values and hence are approximate. Final payment will be made based on actual quantities to be certified by the Purchaser.</t>
  </si>
  <si>
    <r>
      <t>The cost</t>
    </r>
    <r>
      <rPr>
        <b/>
        <sz val="10"/>
        <rFont val="Arial"/>
        <family val="2"/>
      </rPr>
      <t xml:space="preserve"> &amp; weight </t>
    </r>
    <r>
      <rPr>
        <sz val="10"/>
        <rFont val="Arial"/>
        <family val="2"/>
      </rPr>
      <t>of MS bolts (permanent and service), washers, electrodes, putty, gases, cost of straightening the raw materials, cutting of flats from plates and providing splices, paints, tools, plants, electric power,water.other consumables, as required for the work shall be deemed to be included in the quoted rates.</t>
    </r>
  </si>
  <si>
    <t>All handling and transport charges of raw materials and fabricated structures including double handling, as required, for completion of work in accordance with time schedule, are deemed be included in the quoted rates</t>
  </si>
  <si>
    <t>(i) The bidder must indicate currency(ies) against each quoted item of the SOR.
(ii) The total amount shall also be given by the bidder in the quoted currency(ies).</t>
  </si>
  <si>
    <t>Total Amount of quoted price (inclusive of all applicable  taxes &amp; duties except GST (CGST&amp;SGST/UTGST or IGST)</t>
  </si>
  <si>
    <t xml:space="preserve">ARCHITECTURAL WORKS </t>
  </si>
  <si>
    <t>I</t>
  </si>
  <si>
    <t>FLOORING</t>
  </si>
  <si>
    <t>AR-1.1</t>
  </si>
  <si>
    <r>
      <t xml:space="preserve">Providing and laying </t>
    </r>
    <r>
      <rPr>
        <b/>
        <sz val="10"/>
        <rFont val="Arial"/>
        <family val="2"/>
      </rPr>
      <t>Polished Granite stone flooring</t>
    </r>
    <r>
      <rPr>
        <sz val="10"/>
        <rFont val="Arial"/>
        <family val="2"/>
      </rPr>
      <t xml:space="preserve">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r>
  </si>
  <si>
    <t>sqm</t>
  </si>
  <si>
    <t>AR-1.2</t>
  </si>
  <si>
    <r>
      <t>Providing and laying</t>
    </r>
    <r>
      <rPr>
        <b/>
        <sz val="10"/>
        <rFont val="Arial"/>
        <family val="2"/>
      </rPr>
      <t xml:space="preserve"> Stone tile (polished) work for wall lining</t>
    </r>
    <r>
      <rPr>
        <sz val="10"/>
        <rFont val="Arial"/>
        <family val="2"/>
      </rPr>
      <t xml:space="preserve"> including dado, skirting, risers of steps, planter walls, etc., over 12 mm thick bed of cement mortar 1:3 (1 cement : 3 coarse sand) and cement slurry @ 3.3 kg/sqm including pointing in white cement complete.
8mm thick</t>
    </r>
  </si>
  <si>
    <t>AR-2</t>
  </si>
  <si>
    <r>
      <t xml:space="preserve">Providing and laying </t>
    </r>
    <r>
      <rPr>
        <b/>
        <sz val="10"/>
        <rFont val="Arial"/>
        <family val="2"/>
      </rPr>
      <t>kota stone slab flooring</t>
    </r>
    <r>
      <rPr>
        <sz val="10"/>
        <rFont val="Arial"/>
        <family val="2"/>
      </rPr>
      <t xml:space="preserve"> over 20 mm (average) thick base laid over and jointed with grey cement slurry mixed with pigment to match the shade of the slab including rubbing and polishing complete with base of cement mortar 1 : 4 (1 cement : 4 coarse sand) :</t>
    </r>
  </si>
  <si>
    <t>AR-2.1</t>
  </si>
  <si>
    <t>25 mm thick</t>
  </si>
  <si>
    <t>AR-3</t>
  </si>
  <si>
    <r>
      <t xml:space="preserve">Providing and laying mirror polished </t>
    </r>
    <r>
      <rPr>
        <b/>
        <sz val="10"/>
        <rFont val="Arial"/>
        <family val="2"/>
      </rPr>
      <t>Kota stone slabs</t>
    </r>
    <r>
      <rPr>
        <sz val="10"/>
        <rFont val="Arial"/>
        <family val="2"/>
      </rPr>
      <t xml:space="preserve"> 12 mm thick in </t>
    </r>
    <r>
      <rPr>
        <b/>
        <sz val="10"/>
        <rFont val="Arial"/>
        <family val="2"/>
      </rPr>
      <t>risers of steps, skirting, dado, pillars, external cladding</t>
    </r>
    <r>
      <rPr>
        <sz val="10"/>
        <rFont val="Arial"/>
        <family val="2"/>
      </rPr>
      <t xml:space="preserve"> laid on 12 mm (average) thick cement mortar 1:3 (1 cement : 3 coarse sand) and jointed with grey cement slurry mixed with pigment to match the shade of the slabs, including rubbing and polishing complete.</t>
    </r>
  </si>
  <si>
    <t>AR-4</t>
  </si>
  <si>
    <r>
      <t xml:space="preserve">Extra for </t>
    </r>
    <r>
      <rPr>
        <b/>
        <sz val="10"/>
        <rFont val="Arial"/>
        <family val="2"/>
      </rPr>
      <t>nosing</t>
    </r>
    <r>
      <rPr>
        <sz val="10"/>
        <rFont val="Arial"/>
        <family val="2"/>
      </rPr>
      <t xml:space="preserve"> in treads of steps of:</t>
    </r>
  </si>
  <si>
    <t>AR-4.1</t>
  </si>
  <si>
    <r>
      <rPr>
        <b/>
        <sz val="10"/>
        <rFont val="Arial"/>
        <family val="2"/>
      </rPr>
      <t>Granite</t>
    </r>
    <r>
      <rPr>
        <sz val="10"/>
        <rFont val="Arial"/>
        <family val="2"/>
      </rPr>
      <t xml:space="preserve"> slab</t>
    </r>
  </si>
  <si>
    <r>
      <rPr>
        <b/>
        <sz val="10"/>
        <rFont val="Arial"/>
        <family val="2"/>
      </rPr>
      <t>Kota</t>
    </r>
    <r>
      <rPr>
        <sz val="10"/>
        <rFont val="Arial"/>
        <family val="2"/>
      </rPr>
      <t xml:space="preserve"> stone slab</t>
    </r>
  </si>
  <si>
    <t>AR-5</t>
  </si>
  <si>
    <t>Providing and fixing 20mm thick polished granite/ kota stone of 250mm wide of approved shades for window sills, coping, etc.  &amp; including 20mm thick mortar bed CM 1:4, curing, polishing of exposed surfaces and all bye works complete.</t>
  </si>
  <si>
    <t>AR-5.1</t>
  </si>
  <si>
    <t xml:space="preserve">Granite </t>
  </si>
  <si>
    <t>AR-5.2</t>
  </si>
  <si>
    <t xml:space="preserve">Kota </t>
  </si>
  <si>
    <t>AR-6</t>
  </si>
  <si>
    <r>
      <t xml:space="preserve">Providing &amp; laying rectified </t>
    </r>
    <r>
      <rPr>
        <b/>
        <sz val="10"/>
        <rFont val="Arial"/>
        <family val="2"/>
      </rPr>
      <t>Vitrified floor</t>
    </r>
    <r>
      <rPr>
        <sz val="10"/>
        <rFont val="Arial"/>
        <family val="2"/>
      </rPr>
      <t xml:space="preserve"> tile 1st quality of approved make in different sizes (thickness as per approved manufacturer’s detail) with water absorption's less than 0.08% and conforming to IS:15622 of approved quality,shade,range  and pattern, using cementitious modified quick set tile adhesive, water based conforming to IS:15477 using 5kg adhesive per m2 area in average thickness of 3 mm, laid to proper level and joints pointed with tile jointing compound of approved make including curing, finishing and cleaning etc. complete as directed by the EIC. The measurements shall be based on laid area of floor and no extra payment shall be paid for wastage. The rates shall include cost of laying protective PVC sheets/ POP which shall keep the floor covered at all times till handing over of the site etc. complete. Item shall be inclusive of screed bed of minimum thickness 15mm in CM 1:4.</t>
    </r>
  </si>
  <si>
    <t>AR-6.1</t>
  </si>
  <si>
    <t>Size of Tile 600x600 minimum and  minimum thickness 9 mm.</t>
  </si>
  <si>
    <t>AR-7</t>
  </si>
  <si>
    <r>
      <t>Providing and laying</t>
    </r>
    <r>
      <rPr>
        <b/>
        <sz val="10"/>
        <rFont val="Arial"/>
        <family val="2"/>
      </rPr>
      <t xml:space="preserve"> vitified floor tiles</t>
    </r>
    <r>
      <rPr>
        <sz val="10"/>
        <rFont val="Arial"/>
        <family val="2"/>
      </rPr>
      <t xml:space="preserve"> 1st quality of approved make (thickness as per approved manufacture’s detail but not less than 7 mm) matching / same as the size and colour of flooring in </t>
    </r>
    <r>
      <rPr>
        <b/>
        <sz val="10"/>
        <rFont val="Arial"/>
        <family val="2"/>
      </rPr>
      <t>skirting, riser, dados and wall facing (lining) and pillars</t>
    </r>
    <r>
      <rPr>
        <sz val="10"/>
        <rFont val="Arial"/>
        <family val="2"/>
      </rPr>
      <t xml:space="preserve"> using cementitious modified quick set tile adhesive, water based conforming to IS:15477 using 5kg adhesive per m2 area in average thickness of 3 mm,  of approved make,  laid to proper level and joints pointed with tile jointing compound of approved make including finishing and cleaning etc. complete as directed by the EIC.</t>
    </r>
  </si>
  <si>
    <t>AR-8</t>
  </si>
  <si>
    <r>
      <t xml:space="preserve">Providing &amp; laying approved make and colour </t>
    </r>
    <r>
      <rPr>
        <b/>
        <sz val="10"/>
        <rFont val="Arial"/>
        <family val="2"/>
      </rPr>
      <t>heavy duty vitrified tiles</t>
    </r>
    <r>
      <rPr>
        <sz val="10"/>
        <rFont val="Arial"/>
        <family val="2"/>
      </rPr>
      <t xml:space="preserve"> in floors and skirting over 20 mm cement mortar bed 1:4 including cutting of tiles wherever required, pointing the joints in neat white cement with matching pigment, cleaning, washing, curing, etc., complete as per specification and direction of the
engineer.</t>
    </r>
  </si>
  <si>
    <t>AR-8.1</t>
  </si>
  <si>
    <t>Size of Tile 300x300 mm and minimum thickness 12 mm</t>
  </si>
  <si>
    <t>AR-9</t>
  </si>
  <si>
    <r>
      <t xml:space="preserve">Providing and laying glazed/ matte finish </t>
    </r>
    <r>
      <rPr>
        <b/>
        <sz val="10"/>
        <rFont val="Arial"/>
        <family val="2"/>
      </rPr>
      <t>ceramic tiles for Dado</t>
    </r>
    <r>
      <rPr>
        <sz val="10"/>
        <rFont val="Arial"/>
        <family val="2"/>
      </rPr>
      <t xml:space="preserve"> with a recycle content of 35-55% of Group - I classification, conforming to IS:13754 of approved colour at all levels and locations with necessary specials etc. using approved first quality tiles as shown in the drawing laid over and including minimum 12 mm thk. CM 1:3  backing or  tile fixing adhesive with volatile organic compounds not exceeding 65 g/l  mixed to cement paste used for fixing the tiles, joints filled with white cement mixed with matching shade of pigment etc. at all leads and lifts,  complete with all byeworks as per specification and direction of Engineer Incharge.</t>
    </r>
  </si>
  <si>
    <t>AR-9.1</t>
  </si>
  <si>
    <t>Size of tile 300 mm X 600 mm (approx.)</t>
  </si>
  <si>
    <t>AR-10</t>
  </si>
  <si>
    <r>
      <t xml:space="preserve">Providing and laying </t>
    </r>
    <r>
      <rPr>
        <b/>
        <sz val="10"/>
        <rFont val="Arial"/>
        <family val="2"/>
      </rPr>
      <t>anti-skid MATTE FINISH ceramic tiles</t>
    </r>
    <r>
      <rPr>
        <sz val="10"/>
        <rFont val="Arial"/>
        <family val="2"/>
      </rPr>
      <t xml:space="preserve"> in flooring with a recycle content of 35-55% of Group - IV classification, conforming to IS:13754 and of approved colour at all levels and locations using approved first quality tiles in flooring of toilets, pantry etc. and as shown in the drawing laid over and including minimum 35 mm bed (CM 1:3) joints filled with white cement mixed with matching shade of pigment etc. at all leads and lifts, complete with all byeworks as per specification and direction of Engineer Incharge. Grooves to be filled with water proof grouting compounds.</t>
    </r>
  </si>
  <si>
    <t>AR-10.1</t>
  </si>
  <si>
    <t>Size of tile 30 cm X 30 cm (approx.)</t>
  </si>
  <si>
    <t>AR-11</t>
  </si>
  <si>
    <r>
      <t>Providing and laying</t>
    </r>
    <r>
      <rPr>
        <b/>
        <sz val="10"/>
        <rFont val="Arial"/>
        <family val="2"/>
      </rPr>
      <t xml:space="preserve"> Crazy ceramic tile flooring</t>
    </r>
    <r>
      <rPr>
        <sz val="10"/>
        <rFont val="Arial"/>
        <family val="2"/>
      </rPr>
      <t>, with under layer 12 mm thick cement mortar 1:4 (1 cement: 4 coarse sand), with joints not exceeding 5 mm, including filling the gaps with ordinary cement mixture &amp; mixing with synthetic polyester fibre, triangular in shape having specific gravity of 1.34 to 1.40, cross section size ranging from 10 to 40 micron &amp; length upto 6 mm , mixing fibre @ 125 grams per 50 kg of cement in cement mortar, including providing and mixing water proofing material in mortar @ 1 kg per 50 kg of cement , all complete as per direction of Engineer-in-charge.</t>
    </r>
  </si>
  <si>
    <t>AR-12</t>
  </si>
  <si>
    <t xml:space="preserve">Cement concrete flooring 1:2:4 (1 cement : 2 coarse sand : 4 graded stone aggregate) finished with a floating coat of neat cement, including cement slurry, but excluding the cost of nosing of steps etc. complete. </t>
  </si>
  <si>
    <t>AR-12.1</t>
  </si>
  <si>
    <t>40 mm thick with 20 mm nominal size stone aggregate</t>
  </si>
  <si>
    <t>AR-13</t>
  </si>
  <si>
    <r>
      <t xml:space="preserve">Providing and fixing 10 mm thick </t>
    </r>
    <r>
      <rPr>
        <b/>
        <sz val="10"/>
        <rFont val="Arial"/>
        <family val="2"/>
      </rPr>
      <t>acid and/or alkali resistant tiles</t>
    </r>
    <r>
      <rPr>
        <sz val="10"/>
        <rFont val="Arial"/>
        <family val="2"/>
      </rPr>
      <t xml:space="preserve"> of approved make and colour using acid and/or alkali resisting mortar bedding, and joints filled with acid and/or alkali resisting cement as per IS : 4457, complete as per the direction of Engineer-in- Charge.</t>
    </r>
  </si>
  <si>
    <t>AR-13.1</t>
  </si>
  <si>
    <t>In flooring on a bed of 10 mm thick mortar 1:4
(1 acid proof cement : 4 coarse sand)</t>
  </si>
  <si>
    <t>AR-13.2</t>
  </si>
  <si>
    <t>In dado/skirting on 12 mm thick mortar 1:4
(1 acid proof cement : 4 coarse sand)</t>
  </si>
  <si>
    <t>II</t>
  </si>
  <si>
    <t>FINISHING</t>
  </si>
  <si>
    <t>AR-14</t>
  </si>
  <si>
    <t>Providing 12 mm thick cement plaster 1:4 (1 cement : 4 sand) smooth finish with water proofing compound (to be paid under relevant items) as per architectural shapes marked in the drawings, at all depths and heights in one layer on internal faces of walls, pillars, projection, bands, cornices etc., including necessary dabbing, curing, scaffolding, providing chicken mesh at junctions of columns,beams etc.,complete at all heights as per specification and drawings.</t>
  </si>
  <si>
    <t>AR-15</t>
  </si>
  <si>
    <t xml:space="preserve">Providing 15 mm thick cement plaster 1:4 (1 cement : 4 sand) as per architectural shapes marked in the drawings, at all depths and heights, providing chicken mesh at junctions of columns,beams etc.,complete at all heights as per specification with water proofing compound (to be paid under relevant items).                          </t>
  </si>
  <si>
    <t>AR-16</t>
  </si>
  <si>
    <t xml:space="preserve">Providing 6 mm thick cement plaster 1:4 (1 cement : 4 sand) to ceiling of slabs, chajjas including drip course, bands, beams, columns, loft slabs, staircases, and any other location at all heights wherever required with all bye works dabbing, curing, scaffolding, including providing chicken mesh at junction of columns,beams etc.,complete at all heights and levels as per specification and drawings.                               </t>
  </si>
  <si>
    <t>AR-17</t>
  </si>
  <si>
    <t xml:space="preserve">Add for plaster drip course/ groove in plastered surface or moulding to R.C.C. projections      </t>
  </si>
  <si>
    <t>AR-17.1</t>
  </si>
  <si>
    <t xml:space="preserve">Providing drip mould of size 20mm x 8mm over cement plastering of chajjas, roof projections etc. at all heights and levels in cement mortar 1:3, hacking, curing, scaffolding etc at all heights and lifts, all complete as per specifications and instructions of the Engineer Incharge. </t>
  </si>
  <si>
    <t>metre</t>
  </si>
  <si>
    <t>AR-17.2</t>
  </si>
  <si>
    <t>Forming groove of uniform size from 10x10mm in plastered surface as per approved pattern using wooden battens, nailed to the under layer including removal of wooden battens, repairs to the edges of plaster panel and finishing the groove complete as per specifications and direction of the Engineer-in-Charge.</t>
  </si>
  <si>
    <t>AR-18</t>
  </si>
  <si>
    <t xml:space="preserve">Providing and applying two coats of Expa Cool Premium Exterior Emulsion from British paints (Certified Green building product) or Exterior emulsion paint  (Eco friendly paint with low Volatile Organic Compounds) of Asian paints or equivalent make  of approved brand over a coat of approved primer consisting of volatile organic compounds less than 50g/L, at all heights and levels, including surface preparation, scaffolding at all locations and heights with all byeworks complete as per manufacturer's specification and direction of the Engineer Incharge.  </t>
  </si>
  <si>
    <t>AR-19</t>
  </si>
  <si>
    <t>Providing and applying  two coats of acrylic oil bound washable distemper- Eco friendly paint with low Volatile Organic Compounds ( not exceeding 50 g/L ) over ceiling, of approved shade &amp; make over one coat of approved cement primer consisting of volatile organic compounds less than 50g/L as per  specifications and as directed by Engineer Incharge etc. complete.</t>
  </si>
  <si>
    <t>AR-20</t>
  </si>
  <si>
    <t xml:space="preserve">Providing and applying wallcare Putty on plastered surfaces on internal walls for smooth and dry surface essential for painting, after removing all loosely adhering material from the wall surface. The substrate should be clean, free from dust, grease and loose materials. Dry and absorbent surfaces should be moistened with sufficient quantity of clean water. Apply the first coat on already moistened wall surface from bottom to upward direction uniformly. After drying of first coat of putty just rub the surface gently with west sponge or rub the surface very gently with the putty blade in order to remove the loose particles. Allow the surface to dry for atleast 3 hours and then apply second coat of putty. Leave the surface to dry completely. After drying of second coat remove marks if any with the help of moist sponge or rub the surface very gently with the putty blade. Leave the surface to dry preferably for overnight.The total thickness of the coats should be limited to maximum 1.5mm. </t>
  </si>
  <si>
    <t>AR-21</t>
  </si>
  <si>
    <t>Painting with synthetic enamel paint - Eco friendly paint with low volatile organic compounds ( limit not exceeding 50g/L) over a coat of primer consisting of volatile organic compounds less than 50g/L of approved brand as per approved manufacturer's spec. to give an even shade                                                              Two coats of synthetic enamel paint on new work over one coat of zinc chromate primer.</t>
  </si>
  <si>
    <t>AR-22</t>
  </si>
  <si>
    <t>Providing and making company logo on boundary wall (on alternate panels) with prefabricated mould to be pressed on the plastered surface within a recess (1200mm x 1500mm x 30mm thk. deep) while it is green. Necessary, touch ups, etching, chiseling to be done as per requirement  for depicting the exact logo. The dimensions of the logo shall be 450mm X 900mm (approx.). The logo shall be painted with external acrylic emulsion paint in company corporate colours.</t>
  </si>
  <si>
    <t>no.</t>
  </si>
  <si>
    <t>AR-23</t>
  </si>
  <si>
    <t xml:space="preserve">Providing and installing acrylic backlit LED signage of company logo of size 900mm X 1200mm approx. on building façade wall. </t>
  </si>
  <si>
    <t>III</t>
  </si>
  <si>
    <t>STONE WORK</t>
  </si>
  <si>
    <t>AR-24</t>
  </si>
  <si>
    <t>Providing and fixing 18mm thick gang saw cut mirror polished premoulded and prepolished) machine cut for kitchen platforms, vanitycounters, window sills , planters facias and similar locations of required size of approved shade, colour and texture laid over 20mm thick base cement mortar 1:4 (1 cement : 4 coarse sand)  using neat cement slurry @ 4 kg of cement per sqm with joints treated with white cement, mixed with matching pigment, epoxy touch ups, including rubbing, curing, edge moulding and polishing to edge to give high gloss finishetc. complete at all levels.</t>
  </si>
  <si>
    <t>AR-24.1</t>
  </si>
  <si>
    <t>Granite of any colour and shade</t>
  </si>
  <si>
    <t>AR-24.1.1</t>
  </si>
  <si>
    <t xml:space="preserve">Area of slab over 0.50 sqm </t>
  </si>
  <si>
    <t>sqm.</t>
  </si>
  <si>
    <t>AR-25</t>
  </si>
  <si>
    <t>Extra for providing edge moulding to granite stone counters including machine polishing to edge to give high gloss finish etc.. Complete in all respects</t>
  </si>
  <si>
    <t>AR-26</t>
  </si>
  <si>
    <t>Extra for providing opening of required size &amp; shape for wash basins/ kitchen sink in kitchen platform, vanity counters and similar location in marble/Granite/stone work including necessary holes for pillar taps etc. including rubbing and polishing of cut edges etc. complete.</t>
  </si>
  <si>
    <t>each</t>
  </si>
  <si>
    <t>AR-27</t>
  </si>
  <si>
    <t>Providing and fixing 18 mm thick granite stone slab of approved shade,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</si>
  <si>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IV</t>
  </si>
  <si>
    <t>STEEL WORK</t>
  </si>
  <si>
    <t>AR-28</t>
  </si>
  <si>
    <t xml:space="preserve">Providing and fixing circular/ Hexagonal cast iron or M.S. sheet box for ceiling fan clamp of internal dia. 140 mm, 73mm height, top lid of 1.5mm thick MS sheet with its top surface hacked for proper bonding, top lid shall be screwed into the Cast Iron/ MS sheet box by means of 3.3mm dia. round headed screws, one lock at the corners. Clamp shall be made of 12 mm dia M.S. bar bent to shape as per standard drawing. </t>
  </si>
  <si>
    <t>AR-29</t>
  </si>
  <si>
    <t xml:space="preserve">Steel work welded in built up sections/framed work including cutting hoisting, fixing in position and applying a priming coat of approved steel primer using structural steel etc.as required. </t>
  </si>
  <si>
    <t>AR-29.1</t>
  </si>
  <si>
    <t>In stringers, treads, landings, balustrades etc. of staircases including use of chequered plate wherever required, all complete including all bye-works.</t>
  </si>
  <si>
    <t>kg</t>
  </si>
  <si>
    <t>AR-29.2</t>
  </si>
  <si>
    <t>In gratings, frames, guard bar, ladders, brackets,  gates, grill door and similar works.</t>
  </si>
  <si>
    <t>AR-30</t>
  </si>
  <si>
    <t>Providing and fixing hand rail of approved size by welding etc. to steel ladder railing, balcony railing, landing railing, and staircase railing as per IS 4923 including applying a priming coat of approved steel primer.</t>
  </si>
  <si>
    <t>AR-30.1</t>
  </si>
  <si>
    <t>66x36x3.6 m.s. hollow section approximately.</t>
  </si>
  <si>
    <t>AR-31</t>
  </si>
  <si>
    <t>Supplying and fixing mechanically operated rolling shutters/ rolling grills of approved make operable from inside and outside conforming to IS : 6248, made of 80x1.25mm size M.S. laths with 1.25 mm thick top cover,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27.5cm long wire springs grade No.2, M.S. top cover of required thickness for rolling shutters, with approved quality red oxide zinc primer and two coats of synthetic enamel paint of approved make (ICI or equivalent), making good all damaged surfaces, complete with all byeworks as per drawing, specification and instruction of engineer, in general conforming to IS : 248.</t>
  </si>
  <si>
    <t>AR-31.1</t>
  </si>
  <si>
    <t>Mechanically operated rolling shutters</t>
  </si>
  <si>
    <t>V</t>
  </si>
  <si>
    <t>ALUMINIUM WORK</t>
  </si>
  <si>
    <t>AR-32</t>
  </si>
  <si>
    <r>
      <t xml:space="preserve">Providing &amp; fixing in position </t>
    </r>
    <r>
      <rPr>
        <b/>
        <sz val="10"/>
        <rFont val="Arial"/>
        <family val="2"/>
      </rPr>
      <t>aluminium doors, windows, ventilators, louvres</t>
    </r>
    <r>
      <rPr>
        <sz val="10"/>
        <rFont val="Arial"/>
        <family val="2"/>
      </rPr>
      <t xml:space="preserve">, fixed glazing, sliding/composite windows, aluminium rough ground  etc. with extruded &amp; integral colour powder coating with </t>
    </r>
    <r>
      <rPr>
        <b/>
        <sz val="10"/>
        <rFont val="Arial"/>
        <family val="2"/>
      </rPr>
      <t>minimum 60 microns</t>
    </r>
    <r>
      <rPr>
        <sz val="10"/>
        <rFont val="Arial"/>
        <family val="2"/>
      </rPr>
      <t xml:space="preserve">, Aluminium sections, Powder coated Aluminium beadings,Powder coated Aluminium profile panel sheets, manufactured to  relevant I.S. codes &amp; using minimum 2mm thick (or as specified) heavy sections from </t>
    </r>
    <r>
      <rPr>
        <b/>
        <sz val="10"/>
        <rFont val="Arial"/>
        <family val="2"/>
      </rPr>
      <t>environmentally compatible products containing minimum of 15 to 25 % of recycled content</t>
    </r>
    <r>
      <rPr>
        <sz val="10"/>
        <rFont val="Arial"/>
        <family val="2"/>
      </rPr>
      <t xml:space="preserve"> and shall be </t>
    </r>
    <r>
      <rPr>
        <b/>
        <sz val="10"/>
        <rFont val="Arial"/>
        <family val="2"/>
      </rPr>
      <t>manufactured within 500 kms from project site</t>
    </r>
    <r>
      <rPr>
        <sz val="10"/>
        <rFont val="Arial"/>
        <family val="2"/>
      </rPr>
      <t xml:space="preserve"> from approved make including cost of providing required no. of heavy duty stainless steel butt hinges, pivots, approved door and windows handles, EPDM Gasket, PVC/Neoprene Gasket Lining, Stainless steel screws, mastic filling, weather strips, tower bolts,nuts, washers, rollers etc. as required and as per drawing etc. all complete at all heights and as directed by the Engineer-in-Charge. The rate shall also include giving a coat of bitumastic paint on the aluminium surfaces in contact with masonry / concrete and closing the gaps around the frame and the adjoining surface with approved</t>
    </r>
    <r>
      <rPr>
        <b/>
        <sz val="10"/>
        <rFont val="Arial"/>
        <family val="2"/>
      </rPr>
      <t xml:space="preserve"> silicone sealant with volatile organic compounds content less than 250 g/l </t>
    </r>
    <r>
      <rPr>
        <sz val="10"/>
        <rFont val="Arial"/>
        <family val="2"/>
      </rPr>
      <t xml:space="preserve">on both faces to achieve watertightness. All fitting shall be of matching colour powder coated aluminium sections </t>
    </r>
  </si>
  <si>
    <t>All doors,  windows &amp; ventilators shall have  float glass of the following specifications SHGC - 0.25 to 0.3, U Value 3.8W/sqm-k or less,  of approved make  or / double side prelaminated paritcle board flat pressed three layer or graded wood particle board bonded with BWP type synthetic resin adhesive as per IS : 848 and prelaminated conforming to IS: 12823 Grade l Type ll, in panelling( for doors) as per design</t>
  </si>
  <si>
    <t>AR-32.1</t>
  </si>
  <si>
    <t xml:space="preserve">Casement windows, single or composite units and ventilators with 5.5 mm thick float / frosted glass, frame size of 44mm x 46mm x 1.1mm, weight 0.522 kg/m min. amd middle frame (horizontal &amp; vertical) 59mm x 38mm x 1.4mm, weight 0.729 kg/m min(approx.), as per approved drawing and as per approved manufacturer’s detail. </t>
  </si>
  <si>
    <t>AR-32.1.1</t>
  </si>
  <si>
    <t>Fixed portion</t>
  </si>
  <si>
    <t>AR-32.1.2</t>
  </si>
  <si>
    <t>Openable portion, section size 44mm x 46mm x 1.4 mm, weight 0.575 kg/m min. as per approved drawing and as per approved manufacturer’s specification.</t>
  </si>
  <si>
    <t>AR-32.2</t>
  </si>
  <si>
    <t>Composite sliding windows with fixed and openable portion, fixed to frame size min. 101.6mm X 44.45mm x 2.01mm, weight 1.605 kg/m (approx.) and 63.5mm x 38.1mm x 1.5mm, weight 0.861 kg/m min. as per requirement. Sliding shutters fixed to frame size 92mm X 31.75mm x 1.5mm min. &amp; weight 1.060 kg/m min and 61.85mm x 31.75mm x 1.5mm, wt. 0.784 kg/m min as per requirement. Shutter side, bottom and interlock shall be 40mm x 18mm x 1.55mm wt. 0547kg/m min., as per approved drawing and as per approved manufacturer’s detail. Frame for grill shall be 63.5mm x 38.1mm x 2mm &amp; wt. 1.054kg/m. Windows shall have 5.5 mm thick float glass.  The sliding fittings/ accessories shall be deraiilng wheels with Nylon brackets with SS pin – 2 Nos. per shutter. The lock handle, safety plates, nylon antilift and joinery shall be as per specification.</t>
  </si>
  <si>
    <t>AR-32.3</t>
  </si>
  <si>
    <t>Doors with 8.0mm minimum thick float glass panels/ aluminium louvre with wire mesh/ double side prelaminated paritcle board flat pressed three layer or graded wood particle board bonded with BWP type synthetic resin adhesive as per IS : 848 and prelaminated conforming to IS: 12823 Grade l Type ll, in panelling fixed with C.P. brass / stainless steel screws etc. complete as per architectural drawings and directions of E-I/C with decorative lamination on both sides of approved make; frames of size 101.6mm x 44.45mm x3.18mm minimum, weight 2.541 kg/m min(approx.).</t>
  </si>
  <si>
    <t>AR-32.3.1</t>
  </si>
  <si>
    <t>fixed portion</t>
  </si>
  <si>
    <t>AR-32.3.2</t>
  </si>
  <si>
    <t>Openable portion, section size 85.00mm x 44.45mm x 3.00mm weight 2.050 kg/m min.(approx.) for shutter vertical and top, 114.3mm x 44.5 x 3.18mm weight 2.646 kg/m min. for shutter bottom and 83.5mm x 44.5mm x 3.18mm weight 2.145 kg/m min. for shutter middle.</t>
  </si>
  <si>
    <t>AR-33</t>
  </si>
  <si>
    <t>Providing and fixing double action hydraulic floor spring of approved brand and manufacturer, for doors including cost of cutting floors as required, embedding in floors and cover plates with brass / SS pivot and single piece M.S. sheet outer box with slide plate etc. complete as per the direction of Engineer-in-charge.</t>
  </si>
  <si>
    <t>AR-33.1</t>
  </si>
  <si>
    <t xml:space="preserve"> With stainless steel cover plate </t>
  </si>
  <si>
    <t>AR-34</t>
  </si>
  <si>
    <t>Providing and fixing aluminium extruded section body tubular type universal hydraulic door closer of approved brand and manufacturer (door weight upto 36 kg to 80 kg and door width from 701 mm to 1000 mm), with double speed adjustment with necessary accessories and screws etc. complete.</t>
  </si>
  <si>
    <t>AR-35</t>
  </si>
  <si>
    <t>Providing and fixing aluminium grills of approved make of approved design made up of 10 mm dia aluminium rod and  maximum size of opening (diagonal/ hexagonal/ circular) 100 mm x 100 mm internal, and specification as per manufacturer's detail</t>
  </si>
  <si>
    <t>VI</t>
  </si>
  <si>
    <t>PVC WORK</t>
  </si>
  <si>
    <t>AR-36</t>
  </si>
  <si>
    <t>Providing and fixing factory made door frame (single rebate) made out of single piece extruded solid  PVC foam profile with homogenous fine cellular structure having smooth outer integral skin having 62 mm width &amp; 32 mm thickness, frame will be mitred &amp; Jointed with self driven self tapping screws of size 38 mm x 4 mm &amp; PVC solvent cement , including fixing  the frame to wall with suitable dia &amp; length anchor fastener as per manufacturer's specification and direction of Engineer-in-charge.</t>
  </si>
  <si>
    <t>AR-37</t>
  </si>
  <si>
    <t>Providing and fixing factory made 30 mm thick non decorative finish door shutter made of solid PVC foam profile. The styles &amp; rails shall be of size 75 mm x 30 mm having wall thickness 5 mm. The styles, top &amp; bottom rails shall have one side wall thickness of 15 mm integrally extruded on the hinge side of the profile for better screw holding power. The styles and rails shall be reinforced with M.S. tubes of size 33 mm x 17 mmx 1 mm, painted with primer , all four corners of reinforcement to be welded or sealed. Solid PVC extruded bidding (push fit type) will be set inside the styles and the rails with a cavity, to receive single piece extruded 5 mm PVC sheet as panel. The styles and rails will be mitred cut and joint with the help of PVC solvent cement &amp; self driven self tapping screws. Single piece extruded solid PVC lock rail of size 100 mm x 30 mm with wall thickness 5 mm &amp; 15 mm integrally extruded in the middle of the lock rail &amp; fixed with styles with the help of PVC solvent cement &amp; self driven self tapping screws of size 100 mm x 8 mm complete as per manufacturer's specifications and direction of Engineer-in-charge.</t>
  </si>
  <si>
    <t>Sqm</t>
  </si>
  <si>
    <t>VII</t>
  </si>
  <si>
    <t>FALSE CEILING</t>
  </si>
  <si>
    <t>AR-38</t>
  </si>
  <si>
    <r>
      <t xml:space="preserve">Providing and fixing </t>
    </r>
    <r>
      <rPr>
        <b/>
        <sz val="10"/>
        <rFont val="Arial"/>
        <family val="2"/>
      </rPr>
      <t>false ceiling</t>
    </r>
    <r>
      <rPr>
        <sz val="10"/>
        <rFont val="Arial"/>
        <family val="2"/>
      </rPr>
      <t xml:space="preserve"> at all heights with integral densified calcium silicate reinforced with fibre and natural  filler false ceiling tiles of Size 595X595 mm of approved texture, design and patterns having NRC (Noise Reduction Coefficient) of of 0.50 (minimum) as per IS 8225:1987, Light reflectance of 85% (minimum), non combustible as per BS:476 (part-4), fire performance as per  BS:476 (part-6 &amp; 7), humidity resistance of 100%, thermal conductivity &lt;0.043 W/m K as per ASTM 518:1991, in true horizontal level suspended on inter-locking metal powder coated T-Grid of hot dipped galvanised iron section of 0.40mm thick on Silhouette profile, rotary stiched double webbed white with 6mm reveal profile (white/black), comprising of main -T runners of size 15x42mm of length 3000mm, cross-T of size 15x42mm of length 1200mm and secondary intermediate cross-T of size 15x42mm of length 600mm to form grid module of size 600x600mm, suspended from ceiling using galvanised mild steel items (galvanised @ 80 grams per sqm) i.e. 50mm long, 8mm outer diameter M-6 dash fasteners, 6mm dia fully threaded hanger rod upto 1000mm length and L-shape level adjuster of size 85x25x2mm. Galvanised iron perimeter wall angle of size 22x19x0.40mm of length 3000mm to be fixed on periphery wall/ partition with the help of plastic rawl plugs at 450mm center to center and 40mm long dry wall S.S screws. The work shall be carried out as per specifications, drawing and as per directions of the Engineer-in-Charge.                                                                                With 15mm thick integral densified micro edge light weight calcium silicate false ceiling tiles.</t>
    </r>
  </si>
  <si>
    <t>AR-39</t>
  </si>
  <si>
    <t>Providing and fixing in position 12.5 mm thick gypsum board false ceiling confirming to IS 2095 -1982  with approved G.I Frame work and hangers including openings for lights, air conditioning grills, fire detectors, nozzles, recess for hanging blinds,etc.  as per specification and description complete. Rate shall include vertical as well as horizontal surfaces as per design drawing and actual 'seen' surface of horizontal and vertical will be measured and paid for. Layout and design of false ceiling with cutouts &amp; decorative mouldings etc.to be approved by EIC</t>
  </si>
  <si>
    <t>VIII</t>
  </si>
  <si>
    <t>MISCELLANEOUS</t>
  </si>
  <si>
    <t>AR-40</t>
  </si>
  <si>
    <t>Providing and fixing on wall face unplasticised Rigid PVC rain water pipes conforming to IS : 13592 Type A, including jointing with seal ring conforming to IS : 5382, leaving 10 mm gap for thermal expansion (Single socketed pipes). 110 mm diameter</t>
  </si>
  <si>
    <t>AR-41</t>
  </si>
  <si>
    <r>
      <t xml:space="preserve">Waterproofing System for Roof Slab                         
Surface Preparation: </t>
    </r>
    <r>
      <rPr>
        <sz val="10"/>
        <rFont val="Arial"/>
        <family val="2"/>
      </rPr>
      <t>remove all surface laitance and contamination free from loose aggregate or other sharp protrusions with fairly smooth finish by wire brush and grinding method and surface shall be DRY  for application of  single component pitch modified polyurethane cures by reaction with atmospheric moisture to give a tough elastomeric waterproof membrane.</t>
    </r>
    <r>
      <rPr>
        <b/>
        <sz val="10"/>
        <rFont val="Arial"/>
        <family val="2"/>
      </rPr>
      <t xml:space="preserve">
System : </t>
    </r>
    <r>
      <rPr>
        <sz val="10"/>
        <rFont val="Arial"/>
        <family val="2"/>
      </rPr>
      <t xml:space="preserve">Providing and applying 1.2 mm thick roller applied single component Bitumen Modified Polyurathene coating, having elongation capability of 450% as per ASTM D412, having Tensile strength 1.5N/mm² as per ASTM D 412, Tear Resistance of 15N as per ASTM D 624 and having shore A Hardness 50 as per ASTM D 2240. Waterproofing treatment to be provided after proper surface preparation as per manufacturer specification and making of coving at the junction of horizontal and vertical surface by Polymer Modified Mortar and treatment of crack if any on the surface by ow viscous epoxy resin injection. </t>
    </r>
    <r>
      <rPr>
        <b/>
        <sz val="10"/>
        <rFont val="Arial"/>
        <family val="2"/>
      </rPr>
      <t xml:space="preserve">
screed to slope : </t>
    </r>
    <r>
      <rPr>
        <sz val="10"/>
        <rFont val="Arial"/>
        <family val="2"/>
      </rPr>
      <t xml:space="preserve">Providing and laying 50mm thick screed concrete of M20 grade  mixed with approved water proofing compound like Integral waterproofing compound confirming to IS 2645) over the coated surface inculding application of 300 GSM geotextile layer over the waterproofing.
</t>
    </r>
  </si>
  <si>
    <t>AR-42</t>
  </si>
  <si>
    <t xml:space="preserve">Providing and fixing noncombustible 600mm high false flooring / cavity floor of modular 600 x 600 size and min thickness of 35mm approximate with pre moulded (USF 1000 grade) in filled access floor tile made from steel and cementitious infill material (M/S Unitile or equivalent), with edge beading and faced with 2 mm thick antistatic high pressure laminates. The Panels shall confirm to Class O &amp; Class 1 Fire Ratings tested as per BS 476 and ASTM E84. The panel shall be designed for minimum concentrated load of 450 kgs, ultimate concentrated load of 1050 Kgs, Rolling load of 225 kgs.
The other components such as stringers, pedestals, supports, check nuts, etc shall be designed suitable in-line with the design parameter of the false floor panel.
The panels shall be placed on GI snap lock grid system stringers channels supported over MS galvanized pedestal supports at 600mm c/c approximate both ways.
Jack heads shall be die formed, out of min 4mm thick galvanized M.S. plate out of 90 mm X 90 mm, electroplated, with die cut notches to hold stringers ‘snap on’ and threaded holes, in addition, to hold the rigid grid type stringers. The jack heads shall have stud for housing into the pedestal. The pedestal head shall consist of an anti-vibrational conductive cap
Stringers shall be M.S. rigid grid type minimum 30 mm X 20 mm X 1.2 mm thick tubes and shall rest on the jack heads notches and shall be fixed by means of screws. The stringers shall be spray painted with conductive paint or galvanized to prevent rust &amp; corrosion.
The pedestal supports shall be rigidly fixed on to the floor with glue and mechanical fasteners and shall be made of 150 x 150 mmx 8mm thick base plate with CRC pipe of size 32mm dia X 3mm and minimum 19 mm thick MS stools with a coupling and check nut for level adjustment. The sub structure assembly shall be suitably anchored to the floor.
The work includes necessary opening for cables and panel mounting and cutting of tiles to required size and strengthening of pedestals with 300 x 300 mm RCC pedestal at location of panals. The floor panels and stringers shall be completely removable and shall remain in position without screwing. The shade of the flooring material shall be as specified in the drawing or as directed by Engineer. ( The cost includes supply of 1% spare tile)  
</t>
  </si>
  <si>
    <t>IX</t>
  </si>
  <si>
    <t>LANDSCAPING</t>
  </si>
  <si>
    <t>AR-43</t>
  </si>
  <si>
    <t>SHRUB PLANTATION
Digging of beds of required size and 60 cms.depth in any type of soil. Refilling the pits after deweeding, with a mixture of good earth and cow dung organic manure in the ratio of 3:1 (Three part of good earth and one part of organic manure). Flooding the bed with water so that the earth and manure mixture settles down in pits. Supply and plantation of approved shrub species sapling of good quality, disease free, healthy, fully estabilished 1-2 year oil with well developed root system in the centre of pit, with a clear minimum height of 1 feet after plantation and spacing 1.5 feet.  Maintaining &amp; watering for 06 months regularaly as the minimum guarantee period, all complete including supplying &amp; mixing of good earth &amp; manure. Healthy properly grown shrubs  (atleast 3 months old after planting at site) should be provided during handover on completion of the project.  (Varietles : Approved local equivalent species).</t>
  </si>
  <si>
    <t>nos.</t>
  </si>
  <si>
    <t>AR-44</t>
  </si>
  <si>
    <t>HEDGE PLANTATION
Digging of trenches of size 60 cms x 45 cms x running mts length in all type of soil. Rest all the item are same as that of Shrub plantation except that the minimum 07 number of hedge sapling be planted per running metre (Varietles : Approved local equivalent species).</t>
  </si>
  <si>
    <t>X</t>
  </si>
  <si>
    <t>SANITARY INSTALLATIONS</t>
  </si>
  <si>
    <t>AR-45</t>
  </si>
  <si>
    <r>
      <t>Providing and fixing vitreous chinaware white/ colour wall mounted type</t>
    </r>
    <r>
      <rPr>
        <b/>
        <sz val="10"/>
        <rFont val="Arial"/>
        <family val="2"/>
      </rPr>
      <t xml:space="preserve"> European water closet</t>
    </r>
    <r>
      <rPr>
        <sz val="10"/>
        <rFont val="Arial"/>
        <family val="2"/>
      </rPr>
      <t xml:space="preserve">  with concealed cistern of dual flush type, 3/6 litres capacity (In-wall tanks), concealed flush pipes complete in all respects.  Kohler Cat. No. REPLAY K-6098IN-S-O, face plate cat. no. D3-K-75891IN-M-CP &amp; concealed cistern cat no. INSTAFLUSH K-77028IN-NA with connector accessory Cat no. 1046327-s &amp; rack bolt Cat no. 1213309-0 or approved equivalent.</t>
    </r>
  </si>
  <si>
    <t>AR-46</t>
  </si>
  <si>
    <r>
      <t>Providing &amp; fixing C.P. brass</t>
    </r>
    <r>
      <rPr>
        <b/>
        <sz val="10"/>
        <rFont val="Arial"/>
        <family val="2"/>
      </rPr>
      <t xml:space="preserve"> health faucet</t>
    </r>
    <r>
      <rPr>
        <sz val="10"/>
        <rFont val="Arial"/>
        <family val="2"/>
      </rPr>
      <t xml:space="preserve"> : Kohler cat no. 12927IN-CP or approved equivalent.</t>
    </r>
  </si>
  <si>
    <t>AR-47</t>
  </si>
  <si>
    <r>
      <t>Providing and fixing white vitreous china water closet (</t>
    </r>
    <r>
      <rPr>
        <b/>
        <sz val="10"/>
        <rFont val="Arial"/>
        <family val="2"/>
      </rPr>
      <t>Orissa Pan</t>
    </r>
    <r>
      <rPr>
        <sz val="10"/>
        <rFont val="Arial"/>
        <family val="2"/>
      </rPr>
      <t>) with all fittings and fixtures complete including cutting and making good the walls and floors wherever required.  Cat no.CNS-WHT-OP01 of Jaquar or equivalent + Wall Hung Cistern Cat No. WHC-WHT-184T or approved equivalent.</t>
    </r>
  </si>
  <si>
    <t>AR-48</t>
  </si>
  <si>
    <r>
      <t xml:space="preserve">Providing &amp; fixing vitreous china ware white/ colour </t>
    </r>
    <r>
      <rPr>
        <b/>
        <sz val="10"/>
        <rFont val="Arial"/>
        <family val="2"/>
      </rPr>
      <t>under counter wash basin</t>
    </r>
    <r>
      <rPr>
        <sz val="10"/>
        <rFont val="Arial"/>
        <family val="2"/>
      </rPr>
      <t xml:space="preserve">  with Cp brass waste, Kohler Cat. No.CAXTON 2211IN-0 or approved equivalent,  including providing &amp; fixing C1 / MS brackets duly painted with two or more coats of synthetic enamel paint, complete in all respect with single control pillar tap, Cat no. JULY 75377IN-4-CP  of Kohler or approved equivalent.</t>
    </r>
  </si>
  <si>
    <t>AR-49</t>
  </si>
  <si>
    <r>
      <t xml:space="preserve">Providing and fixing white vitreous china </t>
    </r>
    <r>
      <rPr>
        <b/>
        <sz val="10"/>
        <rFont val="Arial"/>
        <family val="2"/>
      </rPr>
      <t>semi-pedestal type wash basin</t>
    </r>
    <r>
      <rPr>
        <sz val="10"/>
        <rFont val="Arial"/>
        <family val="2"/>
      </rPr>
      <t xml:space="preserve"> Cat. no. K-96051IN-0 of Kohler or approved equivalent, including providing &amp; fixing C1 / MS brackets duly painted with two or more coats of synthetic enamel paint, complete in all respect and pillar cock Cat No. JULY 75377IN-4-CP  of Kohler or approved equivalent,  complete in all respect completely recessed at the back for the reception of pipes and fittings all complete</t>
    </r>
  </si>
  <si>
    <t>AR-50</t>
  </si>
  <si>
    <r>
      <t xml:space="preserve">Providing and fixing white vitreous china flat back half stall </t>
    </r>
    <r>
      <rPr>
        <b/>
        <sz val="10"/>
        <rFont val="Arial"/>
        <family val="2"/>
      </rPr>
      <t>urinal</t>
    </r>
    <r>
      <rPr>
        <sz val="10"/>
        <rFont val="Arial"/>
        <family val="2"/>
      </rPr>
      <t xml:space="preserve"> cat no. Bardon Mid size 4978IN-ER-0 of Kohler or approved equivalent with PATIO Urinal Sensor (Direct-fed) 8791T-C01-CP/SC of Kohler or approved equivalent. </t>
    </r>
  </si>
  <si>
    <t>AR-51</t>
  </si>
  <si>
    <r>
      <t xml:space="preserve">5.5 mm thick float glass frameless </t>
    </r>
    <r>
      <rPr>
        <b/>
        <sz val="10"/>
        <rFont val="Arial"/>
        <family val="2"/>
      </rPr>
      <t>mirror</t>
    </r>
    <r>
      <rPr>
        <sz val="10"/>
        <rFont val="Arial"/>
        <family val="2"/>
      </rPr>
      <t xml:space="preserve"> fixed with stainless steel studs, all complete</t>
    </r>
  </si>
  <si>
    <t>AR-52</t>
  </si>
  <si>
    <r>
      <t xml:space="preserve">Providing and fixing </t>
    </r>
    <r>
      <rPr>
        <b/>
        <sz val="10"/>
        <rFont val="Arial"/>
        <family val="2"/>
      </rPr>
      <t xml:space="preserve">Glass Shelf - </t>
    </r>
    <r>
      <rPr>
        <sz val="10"/>
        <rFont val="Arial"/>
        <family val="2"/>
      </rPr>
      <t>Cat no. COMPLIMENTARY K-5636IN-CP of Kohler or approved equivalent, complete in all respect.</t>
    </r>
  </si>
  <si>
    <t>AR-53</t>
  </si>
  <si>
    <r>
      <t xml:space="preserve">Providing and fixing </t>
    </r>
    <r>
      <rPr>
        <b/>
        <sz val="10"/>
        <rFont val="Arial"/>
        <family val="2"/>
      </rPr>
      <t>toilet paper holder</t>
    </r>
    <r>
      <rPr>
        <sz val="10"/>
        <rFont val="Arial"/>
        <family val="2"/>
      </rPr>
      <t xml:space="preserve"> - Cat no. COMPLIMENTARY K-5632IN-CP of Kohler or approved equivalent, complete in all respect.</t>
    </r>
  </si>
  <si>
    <t>AR-54</t>
  </si>
  <si>
    <r>
      <t xml:space="preserve">Providing and fixing </t>
    </r>
    <r>
      <rPr>
        <b/>
        <sz val="10"/>
        <rFont val="Arial"/>
        <family val="2"/>
      </rPr>
      <t>soap dish</t>
    </r>
    <r>
      <rPr>
        <sz val="10"/>
        <rFont val="Arial"/>
        <family val="2"/>
      </rPr>
      <t xml:space="preserve"> - Cat no. COMPLEMENTARY K-5634IN-CP of Kohler or approved equivalent, complete with all respect.</t>
    </r>
  </si>
  <si>
    <t>AR-55</t>
  </si>
  <si>
    <r>
      <t xml:space="preserve">Providing and fixing </t>
    </r>
    <r>
      <rPr>
        <b/>
        <sz val="10"/>
        <rFont val="Arial"/>
        <family val="2"/>
      </rPr>
      <t>Soap dispenser</t>
    </r>
    <r>
      <rPr>
        <sz val="10"/>
        <rFont val="Arial"/>
        <family val="2"/>
      </rPr>
      <t xml:space="preserve"> and holder with frosted glass bottle in polished chrome - Cat no. CRUZ K-10712D-CP of Kohler or approved equivalent, complete with all respect.</t>
    </r>
  </si>
  <si>
    <t>AR-56</t>
  </si>
  <si>
    <r>
      <t xml:space="preserve">Providing and fixing C.P. brass </t>
    </r>
    <r>
      <rPr>
        <b/>
        <sz val="10"/>
        <rFont val="Arial"/>
        <family val="2"/>
      </rPr>
      <t>bib cock</t>
    </r>
    <r>
      <rPr>
        <sz val="10"/>
        <rFont val="Arial"/>
        <family val="2"/>
      </rPr>
      <t>:</t>
    </r>
  </si>
  <si>
    <t>AR-56.1</t>
  </si>
  <si>
    <t>Kohler Cat No, JULY K-16093IN-4-CP or approved equivalent</t>
  </si>
  <si>
    <t>AR-56.2</t>
  </si>
  <si>
    <t>Two in one bib cock, Kohler Cat No. JULY K-16094IN-4-CP or approved equivalent</t>
  </si>
  <si>
    <t>AR-57</t>
  </si>
  <si>
    <r>
      <t xml:space="preserve">Providing and fixing C.P. brass concealed </t>
    </r>
    <r>
      <rPr>
        <b/>
        <sz val="10"/>
        <rFont val="Arial"/>
        <family val="2"/>
      </rPr>
      <t>stop cock</t>
    </r>
    <r>
      <rPr>
        <sz val="10"/>
        <rFont val="Arial"/>
        <family val="2"/>
      </rPr>
      <t xml:space="preserve"> Kohler cat. no. JULY K-16087IN-4-CP or approved equivalent</t>
    </r>
  </si>
  <si>
    <t>AR-58</t>
  </si>
  <si>
    <r>
      <t xml:space="preserve">Providing and fixing CP brass </t>
    </r>
    <r>
      <rPr>
        <b/>
        <sz val="10"/>
        <rFont val="Arial"/>
        <family val="2"/>
      </rPr>
      <t>coat hook/ robe hook</t>
    </r>
    <r>
      <rPr>
        <sz val="10"/>
        <rFont val="Arial"/>
        <family val="2"/>
      </rPr>
      <t xml:space="preserve"> in position - Kohler cat. no. COMPLEMENTARY K-5635IN or approved equivalent</t>
    </r>
  </si>
  <si>
    <t>AR-59</t>
  </si>
  <si>
    <r>
      <t xml:space="preserve">Providing and fixing CP Brass </t>
    </r>
    <r>
      <rPr>
        <b/>
        <sz val="10"/>
        <rFont val="Arial"/>
        <family val="2"/>
      </rPr>
      <t>Grid drain</t>
    </r>
    <r>
      <rPr>
        <sz val="10"/>
        <rFont val="Arial"/>
        <family val="2"/>
      </rPr>
      <t xml:space="preserve"> with overflow hole for wash basin and sink, of Kohler Cat No. K-45432IN-CP or approved  equivalent</t>
    </r>
  </si>
  <si>
    <t>AR-60</t>
  </si>
  <si>
    <r>
      <t xml:space="preserve">Providing and fixing CP brass </t>
    </r>
    <r>
      <rPr>
        <b/>
        <sz val="10"/>
        <rFont val="Arial"/>
        <family val="2"/>
      </rPr>
      <t>Bottle Trap</t>
    </r>
    <r>
      <rPr>
        <sz val="10"/>
        <rFont val="Arial"/>
        <family val="2"/>
      </rPr>
      <t xml:space="preserve"> for Wash basin and sink of Kohler Cat No. COMPLEMENTARY K-7314IN-CP or approved equivalent</t>
    </r>
  </si>
  <si>
    <t>AR-61</t>
  </si>
  <si>
    <r>
      <t xml:space="preserve">Providing and fixing CP brass </t>
    </r>
    <r>
      <rPr>
        <b/>
        <sz val="10"/>
        <rFont val="Arial"/>
        <family val="2"/>
      </rPr>
      <t>towel rail</t>
    </r>
    <r>
      <rPr>
        <sz val="10"/>
        <rFont val="Arial"/>
        <family val="2"/>
      </rPr>
      <t xml:space="preserve"> - Cat no. K-5630IN-CP of Kohler or approved equivalent, complete with all respect.</t>
    </r>
  </si>
  <si>
    <t>AR-62</t>
  </si>
  <si>
    <r>
      <t xml:space="preserve">Providing and fixing </t>
    </r>
    <r>
      <rPr>
        <b/>
        <sz val="10"/>
        <rFont val="Arial"/>
        <family val="2"/>
      </rPr>
      <t>sinks</t>
    </r>
    <r>
      <rPr>
        <sz val="10"/>
        <rFont val="Arial"/>
        <family val="2"/>
      </rPr>
      <t xml:space="preserve"> (without drainboard) made of stainless steel 1mm thick kitchen with plugs, washers and wastes including bedding in Cement mortar  to dwarf wall or including fixing cantilever brackets &amp; connecting unions to pipe, coupling &amp; strainer, painting of fittings and brackets, cutting and making good the walls wherever required. Overall size 610 mm x 510 mm
Make : Celebrity 8" or India King 8" of Neelkanth or equivalent</t>
    </r>
  </si>
  <si>
    <t>AR-63</t>
  </si>
  <si>
    <r>
      <t xml:space="preserve">Providing and fixing C.P. brass long body </t>
    </r>
    <r>
      <rPr>
        <b/>
        <sz val="10"/>
        <rFont val="Arial"/>
        <family val="2"/>
      </rPr>
      <t>sink cock</t>
    </r>
    <r>
      <rPr>
        <sz val="10"/>
        <rFont val="Arial"/>
        <family val="2"/>
      </rPr>
      <t xml:space="preserve"> with Regular Swinging Spout (Wall Mounted Model) With Wall Flange of Kohler cat. no. CUFF K-37314IN-4-CP or equivalent.</t>
    </r>
  </si>
  <si>
    <t>AR-64</t>
  </si>
  <si>
    <r>
      <t xml:space="preserve">Providing and fixing </t>
    </r>
    <r>
      <rPr>
        <b/>
        <sz val="10"/>
        <rFont val="Arial"/>
        <family val="2"/>
      </rPr>
      <t>Eye/face wash</t>
    </r>
    <r>
      <rPr>
        <sz val="10"/>
        <rFont val="Arial"/>
        <family val="2"/>
      </rPr>
      <t xml:space="preserve">, model no.7001 pedestal-mounted from Tobit Engineers or equ. (supply connection &amp; provision of bottle trap and connection to nearest drain to be done)
</t>
    </r>
  </si>
  <si>
    <t xml:space="preserve">INSTRUMENTATION WORKS </t>
  </si>
  <si>
    <t>Description of Items</t>
  </si>
  <si>
    <t xml:space="preserve">Qty. </t>
  </si>
  <si>
    <t>Currency ……………</t>
  </si>
  <si>
    <t xml:space="preserve">FIELD INSTRUMENTS </t>
  </si>
  <si>
    <t>1.00</t>
  </si>
  <si>
    <r>
      <t xml:space="preserve">Supply of </t>
    </r>
    <r>
      <rPr>
        <b/>
        <sz val="10"/>
        <rFont val="Arial"/>
        <family val="2"/>
      </rPr>
      <t>Pressure Gauges</t>
    </r>
    <r>
      <rPr>
        <sz val="10"/>
        <rFont val="Arial"/>
        <family val="2"/>
      </rPr>
      <t xml:space="preserve"> as per tender document (inclusive of supply of necessary piping materials/tubings, dampeners (if required) alongwith all necessary valves &amp; fittings,  impulse lines/manifolds as per installation standard)</t>
    </r>
  </si>
  <si>
    <r>
      <t xml:space="preserve">Installation, testing, calibration and commissioning of </t>
    </r>
    <r>
      <rPr>
        <b/>
        <sz val="10"/>
        <rFont val="Arial"/>
        <family val="2"/>
      </rPr>
      <t>Pressure Gauges</t>
    </r>
    <r>
      <rPr>
        <sz val="10"/>
        <rFont val="Arial"/>
        <family val="2"/>
      </rPr>
      <t xml:space="preserve"> as per tender document (inclusive of necessary piping materials/tubings, dampeners (if required) alongwith all necessary valves &amp; fittings,  impulse lines/manifolds as per installation standard)</t>
    </r>
  </si>
  <si>
    <t>2.00</t>
  </si>
  <si>
    <r>
      <t xml:space="preserve">Supply of </t>
    </r>
    <r>
      <rPr>
        <b/>
        <sz val="10"/>
        <rFont val="Arial"/>
        <family val="2"/>
      </rPr>
      <t>Pressure Gauges alongwith Gauge Saver</t>
    </r>
    <r>
      <rPr>
        <sz val="10"/>
        <rFont val="Arial"/>
        <family val="2"/>
      </rPr>
      <t xml:space="preserve"> as per tender document (inclusive of necessary piping materials/tubings, dampeners (if required) alongwith all necessary valves &amp; fittings,  impulse lines/manifolds as per installation standard)</t>
    </r>
  </si>
  <si>
    <r>
      <t xml:space="preserve">Installation, testing, calibration and commissioning of </t>
    </r>
    <r>
      <rPr>
        <b/>
        <sz val="10"/>
        <rFont val="Arial"/>
        <family val="2"/>
      </rPr>
      <t>Pressure Gauges alongwith Gauge Saver</t>
    </r>
    <r>
      <rPr>
        <sz val="10"/>
        <rFont val="Arial"/>
        <family val="2"/>
      </rPr>
      <t xml:space="preserve"> as per tender document (inclusive of necessary piping materials/tubings, dampeners (if required) alongwith all necessary valves &amp; fittings,  impulse lines/manifolds as per installation standard)</t>
    </r>
  </si>
  <si>
    <t>3.00</t>
  </si>
  <si>
    <r>
      <t xml:space="preserve">Supply of </t>
    </r>
    <r>
      <rPr>
        <b/>
        <sz val="10"/>
        <rFont val="Arial"/>
        <family val="2"/>
      </rPr>
      <t>Pressure Transmitters</t>
    </r>
    <r>
      <rPr>
        <sz val="10"/>
        <rFont val="Arial"/>
        <family val="2"/>
      </rPr>
      <t xml:space="preserve"> as per tender document (inclusive of supply of yoke, supports for impulse lines (wherever required), SS manifolds/ SS impulse lines &amp; SS valves &amp; fittings with supports, as per installation std. no. MEC/05/E5/SD/PT/001)</t>
    </r>
  </si>
  <si>
    <r>
      <t xml:space="preserve">Installation, testing, calibration and commissioning of </t>
    </r>
    <r>
      <rPr>
        <b/>
        <sz val="10"/>
        <rFont val="Arial"/>
        <family val="2"/>
      </rPr>
      <t>Pressure Transmitters</t>
    </r>
    <r>
      <rPr>
        <sz val="10"/>
        <rFont val="Arial"/>
        <family val="2"/>
      </rPr>
      <t xml:space="preserve"> as per tender document (inclusive of yoke, supports for impulse lines (wherever required), SS manifolds/ SS impulse lines &amp; SS valves &amp; fittings with supports, as per installation std. no. MEC/05/E5/SD/PT/001)</t>
    </r>
  </si>
  <si>
    <t>4.00</t>
  </si>
  <si>
    <r>
      <t xml:space="preserve">Supply of </t>
    </r>
    <r>
      <rPr>
        <b/>
        <sz val="10"/>
        <rFont val="Arial"/>
        <family val="2"/>
      </rPr>
      <t xml:space="preserve"> Temperature Transmitters </t>
    </r>
    <r>
      <rPr>
        <sz val="10"/>
        <rFont val="Arial"/>
        <family val="2"/>
      </rPr>
      <t>as per tender document (inclusive of supply of yoke, supports, etc)</t>
    </r>
  </si>
  <si>
    <r>
      <t xml:space="preserve">Installation, testing, calibration and commissioning of </t>
    </r>
    <r>
      <rPr>
        <b/>
        <sz val="10"/>
        <rFont val="Arial"/>
        <family val="2"/>
      </rPr>
      <t xml:space="preserve"> Temperature Transmitters </t>
    </r>
    <r>
      <rPr>
        <sz val="10"/>
        <rFont val="Arial"/>
        <family val="2"/>
      </rPr>
      <t>as per tender document (inclusive of yoke, supports, etc)</t>
    </r>
  </si>
  <si>
    <t>5.00</t>
  </si>
  <si>
    <r>
      <t xml:space="preserve">Supply of </t>
    </r>
    <r>
      <rPr>
        <b/>
        <sz val="10"/>
        <rFont val="Arial"/>
        <family val="2"/>
      </rPr>
      <t>Temperature Gauges</t>
    </r>
    <r>
      <rPr>
        <sz val="10"/>
        <rFont val="Arial"/>
        <family val="2"/>
      </rPr>
      <t xml:space="preserve"> </t>
    </r>
    <r>
      <rPr>
        <b/>
        <sz val="10"/>
        <rFont val="Arial"/>
        <family val="2"/>
      </rPr>
      <t>with flanged  thermowells</t>
    </r>
    <r>
      <rPr>
        <sz val="10"/>
        <rFont val="Arial"/>
        <family val="2"/>
      </rPr>
      <t xml:space="preserve"> inclusive of thermowell and other necessary items as per installation standard </t>
    </r>
  </si>
  <si>
    <r>
      <t xml:space="preserve">Installation, Calibration,  Testing &amp;  Commissioning of </t>
    </r>
    <r>
      <rPr>
        <b/>
        <sz val="10"/>
        <rFont val="Arial"/>
        <family val="2"/>
      </rPr>
      <t>Temperature Gauges</t>
    </r>
    <r>
      <rPr>
        <sz val="10"/>
        <rFont val="Arial"/>
        <family val="2"/>
      </rPr>
      <t xml:space="preserve"> </t>
    </r>
    <r>
      <rPr>
        <b/>
        <sz val="10"/>
        <rFont val="Arial"/>
        <family val="2"/>
      </rPr>
      <t>with flanged  thermowells</t>
    </r>
    <r>
      <rPr>
        <sz val="10"/>
        <rFont val="Arial"/>
        <family val="2"/>
      </rPr>
      <t xml:space="preserve"> inclusive of installation of thermowell on the nozzle and installation of instruments as per installation standard</t>
    </r>
  </si>
  <si>
    <t>6.00</t>
  </si>
  <si>
    <r>
      <t xml:space="preserve">Supply of </t>
    </r>
    <r>
      <rPr>
        <b/>
        <sz val="10"/>
        <rFont val="Arial"/>
        <family val="2"/>
      </rPr>
      <t>RTD</t>
    </r>
    <r>
      <rPr>
        <sz val="10"/>
        <rFont val="Arial"/>
        <family val="2"/>
      </rPr>
      <t xml:space="preserve"> </t>
    </r>
    <r>
      <rPr>
        <b/>
        <sz val="10"/>
        <rFont val="Arial"/>
        <family val="2"/>
      </rPr>
      <t>with flanged  thermowell</t>
    </r>
    <r>
      <rPr>
        <sz val="10"/>
        <rFont val="Arial"/>
        <family val="2"/>
      </rPr>
      <t xml:space="preserve"> inclusive of thermowell and other necessary items  as per installation standard</t>
    </r>
  </si>
  <si>
    <r>
      <rPr>
        <sz val="10"/>
        <rFont val="Arial"/>
        <family val="2"/>
      </rPr>
      <t>Installation, Calibration, Testing &amp;  Commissioning of</t>
    </r>
    <r>
      <rPr>
        <b/>
        <sz val="10"/>
        <rFont val="Arial"/>
        <family val="2"/>
      </rPr>
      <t xml:space="preserve"> RTD with flanged  thermowell </t>
    </r>
    <r>
      <rPr>
        <sz val="10"/>
        <rFont val="Arial"/>
        <family val="2"/>
      </rPr>
      <t>inclusive of installation of thermowell on the nozzle and installation of instruments  as per installation standard</t>
    </r>
  </si>
  <si>
    <t>7.00</t>
  </si>
  <si>
    <r>
      <t xml:space="preserve">Supply of </t>
    </r>
    <r>
      <rPr>
        <b/>
        <sz val="10"/>
        <rFont val="Arial"/>
        <family val="2"/>
      </rPr>
      <t>RTD (Skin Type)</t>
    </r>
    <r>
      <rPr>
        <sz val="10"/>
        <rFont val="Arial"/>
        <family val="2"/>
      </rPr>
      <t xml:space="preserve"> as per tender document (inclusive of supply of mounting pad, yoke, supports, etc as per installation standard)</t>
    </r>
  </si>
  <si>
    <r>
      <t xml:space="preserve">Installation, testing, calibration and commissioning of </t>
    </r>
    <r>
      <rPr>
        <b/>
        <sz val="10"/>
        <rFont val="Arial"/>
        <family val="2"/>
      </rPr>
      <t>RTD (Skin Type)</t>
    </r>
    <r>
      <rPr>
        <sz val="10"/>
        <rFont val="Arial"/>
        <family val="2"/>
      </rPr>
      <t xml:space="preserve"> as per tender document (inclusive of mounting pad, yoke, supports, etc as per installation standard)</t>
    </r>
  </si>
  <si>
    <t>8.00</t>
  </si>
  <si>
    <r>
      <t xml:space="preserve">Supply, Installation, testing and commissioning of all the components and accessories of the </t>
    </r>
    <r>
      <rPr>
        <b/>
        <sz val="10"/>
        <rFont val="Arial"/>
        <family val="2"/>
      </rPr>
      <t>LEL Detection System</t>
    </r>
    <r>
      <rPr>
        <sz val="10"/>
        <rFont val="Arial"/>
        <family val="2"/>
      </rPr>
      <t xml:space="preserve"> comprising of Controller rack, Monitoring card (in Control Panel) &amp; LEL Detectors (in the field) as per tender document (inclusive of yoke, supports, calibration kit, etc). Cost for controller racks shall be included in the cost of LEL Sensor with controller cards</t>
    </r>
  </si>
  <si>
    <t>8.01 a</t>
  </si>
  <si>
    <r>
      <t xml:space="preserve">Supply of </t>
    </r>
    <r>
      <rPr>
        <b/>
        <sz val="10"/>
        <rFont val="Arial"/>
        <family val="2"/>
      </rPr>
      <t>LEL Sensor (point type) with controller cards alongwith accessories</t>
    </r>
  </si>
  <si>
    <t>Sets</t>
  </si>
  <si>
    <t>8.01 b</t>
  </si>
  <si>
    <r>
      <t xml:space="preserve">Installation, testing and commissioning of </t>
    </r>
    <r>
      <rPr>
        <b/>
        <sz val="10"/>
        <rFont val="Arial"/>
        <family val="2"/>
      </rPr>
      <t>LEL Sensor (point type) with controller cards alongwith accessories</t>
    </r>
  </si>
  <si>
    <t>8.02 a</t>
  </si>
  <si>
    <r>
      <t xml:space="preserve">Supply of </t>
    </r>
    <r>
      <rPr>
        <b/>
        <sz val="10"/>
        <rFont val="Arial"/>
        <family val="2"/>
      </rPr>
      <t>LEL Controller Rack alongwith accessories</t>
    </r>
  </si>
  <si>
    <t>8.02 b</t>
  </si>
  <si>
    <r>
      <t>Installation, testing and commissioning of</t>
    </r>
    <r>
      <rPr>
        <b/>
        <sz val="10"/>
        <rFont val="Arial"/>
        <family val="2"/>
      </rPr>
      <t xml:space="preserve"> LEL Controller Rack alongwith accessories</t>
    </r>
  </si>
  <si>
    <t>9.00</t>
  </si>
  <si>
    <t>FULLY WIRED PANELS ALONGWITH ACCESSORIES</t>
  </si>
  <si>
    <t>9.01 a</t>
  </si>
  <si>
    <r>
      <t xml:space="preserve">Design, Engineering and Supply of </t>
    </r>
    <r>
      <rPr>
        <b/>
        <sz val="10"/>
        <rFont val="Arial"/>
        <family val="2"/>
      </rPr>
      <t>Fully wired Control Panel cum TIC Panel (Free standing type, 2115 (mm) H (including 100 mm base + 15 mm anti-vibration pad) x 1200 (mm) W x 800 (mm) D)</t>
    </r>
    <r>
      <rPr>
        <sz val="10"/>
        <rFont val="Arial"/>
        <family val="2"/>
      </rPr>
      <t xml:space="preserve"> alongwith all accessories including clock for time, valve auto-closure and environment temperature monitoring and Panel Mounted Instruments as indicated below, including supply of commissioning spares with special tools and tackles as required, as per tender Document but exclusive of supply of below indicated panel mounted items. All the signals of electrical, instrumentation, RTU/SCADA, CP, metering skid, etc. are to be interfaced through TIC Panel and necessary TBs alongwith accessories shall be provided for the same.</t>
    </r>
  </si>
  <si>
    <t>9.01 b</t>
  </si>
  <si>
    <r>
      <t xml:space="preserve">Installation, testing and commissioning of </t>
    </r>
    <r>
      <rPr>
        <b/>
        <sz val="10"/>
        <rFont val="Arial"/>
        <family val="2"/>
      </rPr>
      <t>Fully wired Control Panel cum TIC Panel (Free standing type, 2115 (mm) H (including 100 mm base + 15 mm anti-vibration pad) x 1200 (mm) W x 800 (mm) D)</t>
    </r>
    <r>
      <rPr>
        <sz val="10"/>
        <rFont val="Arial"/>
        <family val="2"/>
      </rPr>
      <t xml:space="preserve"> alongwith all accessories including clock for time, valve auto-closure and environment temperature monitoring and Panel Mounted Instruments as indicated below, including commissioning spares with special tools and tackles as required, as per tender Document but exclusive of below indicated panel mounted items. All the signals of electrical, instrumentation, RTU/SCADA, CP, metering skid, etc. are to be interfaced through TIC Panel and necessary TBs alongwith accessories shall be provided for the same.</t>
    </r>
  </si>
  <si>
    <t>9.02 a</t>
  </si>
  <si>
    <r>
      <t xml:space="preserve">Design, Engineering and Supply of </t>
    </r>
    <r>
      <rPr>
        <b/>
        <sz val="10"/>
        <rFont val="Arial"/>
        <family val="2"/>
      </rPr>
      <t>Fully wired TIC Panel (Free standing type, 2115 (mm) H (including 100 mm base + 15 mm anti-vibration pad) x 1200 (mm) W x 800 (mm) D)</t>
    </r>
    <r>
      <rPr>
        <sz val="10"/>
        <rFont val="Arial"/>
        <family val="2"/>
      </rPr>
      <t xml:space="preserve"> alongwith all accessories, including including clock for time, valve auto-closure and environment temperature monitoring ,supply of commissioning spares with special tools and tackles as required, as per tender Document. All the signals of electrical, instrumentation, RTU/SCADA, CP, metering skid, etc. are to be interfaced through TIC Panel and necessary TBs alongwith accessories shall be provided for the same.</t>
    </r>
  </si>
  <si>
    <t>9.02 b</t>
  </si>
  <si>
    <r>
      <t xml:space="preserve">Installation, testing and commissioning of </t>
    </r>
    <r>
      <rPr>
        <b/>
        <sz val="10"/>
        <rFont val="Arial"/>
        <family val="2"/>
      </rPr>
      <t>Fully wired TIC Panel (Free standing type, 2115 (mm) H (including 100 mm base + 15 mm anti-vibration pad) x 1200 (mm) W x 800 (mm) D)</t>
    </r>
    <r>
      <rPr>
        <sz val="10"/>
        <rFont val="Arial"/>
        <family val="2"/>
      </rPr>
      <t xml:space="preserve"> alongwith all accessories, including including clock for time, valve auto-closure and environment temperature monitoring ,supply of commissioning spares with special tools and tackles as required, as per tender Document. All the signals of electrical, instrumentation, RTU/SCADA, CP, metering skid, etc. are to be interfaced through TIC Panel and necessary TBs alongwith accessories shall be provided for the same.</t>
    </r>
  </si>
  <si>
    <t>9.03 a</t>
  </si>
  <si>
    <r>
      <t xml:space="preserve">Design, Engineering and Supply of </t>
    </r>
    <r>
      <rPr>
        <b/>
        <sz val="10"/>
        <rFont val="Arial"/>
        <family val="2"/>
      </rPr>
      <t>Fully wired Control Panel (Free standing type, 2115 (mm) H (including 100 mm base + 15 mm anti-vibration pad) x 1200 (mm) W x 800 (mm) D)</t>
    </r>
    <r>
      <rPr>
        <sz val="10"/>
        <rFont val="Arial"/>
        <family val="2"/>
      </rPr>
      <t xml:space="preserve"> alongwith all accessories including Panel Mounted Instruments as indicated below, including supply of commissioning spares with special tools and tackles as required, as per tender Document but exclusive of supply of below indicated panel mounted items.</t>
    </r>
  </si>
  <si>
    <t>9.03 b</t>
  </si>
  <si>
    <r>
      <t xml:space="preserve">Installation, testing and commissioning of </t>
    </r>
    <r>
      <rPr>
        <b/>
        <sz val="10"/>
        <rFont val="Arial"/>
        <family val="2"/>
      </rPr>
      <t>Fully wired Control Panel (Free standing type, 2115 (mm) H (including 100 mm base + 15 mm anti-vibration pad) x 1200 (mm) W x 800 (mm) D)</t>
    </r>
    <r>
      <rPr>
        <sz val="10"/>
        <rFont val="Arial"/>
        <family val="2"/>
      </rPr>
      <t xml:space="preserve"> alongwith all accessories including Panel Mounted Instruments as indicated below, including commissioning spares with special tools and tackles as required, as per tender Document but exclusive of panel mounted items. </t>
    </r>
  </si>
  <si>
    <t>10.00</t>
  </si>
  <si>
    <r>
      <rPr>
        <b/>
        <sz val="10"/>
        <rFont val="Arial"/>
        <family val="2"/>
      </rPr>
      <t>Panel Mounted Items</t>
    </r>
    <r>
      <rPr>
        <sz val="10"/>
        <rFont val="Arial"/>
        <family val="2"/>
      </rPr>
      <t xml:space="preserve"> (rest of the items are to be included in above panels supply)</t>
    </r>
  </si>
  <si>
    <t>10.01 a</t>
  </si>
  <si>
    <t>Supply of Barriers cum Signal Distribution Card</t>
  </si>
  <si>
    <t>10.01 b</t>
  </si>
  <si>
    <t>Installation, testing and commissioning of Barriers cum Signal Distribution Card</t>
  </si>
  <si>
    <t>10.02 a</t>
  </si>
  <si>
    <t>Supply of Digital Indicators</t>
  </si>
  <si>
    <t>10.02 b</t>
  </si>
  <si>
    <t>Installation, testing and commissioning of Digital Indicators</t>
  </si>
  <si>
    <t>11.00</t>
  </si>
  <si>
    <t>FREE ISSUE ITEMS</t>
  </si>
  <si>
    <t>SS Tube Connection, Testing and Commissioning of Gas Actuated Ball Valves (AV) /HOV including the Supply and installation of SS tubes and fittings along with supports for impulse lines (wherever required),  hydraulic testing, hydraulic oil (if required), painting of supports as per std, manifold/ isolation valves, sockolets etc as required for tubing of each Valve, as per the direction of Engineer-In Charge  but exclusive of supply of Valves with actuator.</t>
  </si>
  <si>
    <r>
      <t xml:space="preserve">Testing , Commissioning , Electrical termination, calibration of </t>
    </r>
    <r>
      <rPr>
        <b/>
        <sz val="10"/>
        <rFont val="Arial"/>
        <family val="2"/>
      </rPr>
      <t>Non Intrusive</t>
    </r>
    <r>
      <rPr>
        <sz val="10"/>
        <rFont val="Arial"/>
        <family val="2"/>
      </rPr>
      <t xml:space="preserve"> </t>
    </r>
    <r>
      <rPr>
        <b/>
        <sz val="10"/>
        <rFont val="Arial"/>
        <family val="2"/>
      </rPr>
      <t>Pig Signallers</t>
    </r>
    <r>
      <rPr>
        <sz val="10"/>
        <rFont val="Arial"/>
        <family val="2"/>
      </rPr>
      <t xml:space="preserve"> including  all manpower, tools &amp; tackles, equipments, consumables, etc. required as per direction of Engineer-in-charge. </t>
    </r>
  </si>
  <si>
    <t>Testing &amp; Commissioning of Metering Skids (alongwith Metering Panels, free issued cables, etc.) including all manpower, tools &amp; tackles, equipments, consumables, etc. required as per direction of Engineer-in-charge. Scope also includes installation of metering panel &amp; laying of free issued cables.</t>
  </si>
  <si>
    <r>
      <t xml:space="preserve">Calibration of </t>
    </r>
    <r>
      <rPr>
        <b/>
        <sz val="10"/>
        <rFont val="Arial"/>
        <family val="2"/>
      </rPr>
      <t>Pressure Safety Valves</t>
    </r>
    <r>
      <rPr>
        <sz val="10"/>
        <rFont val="Arial"/>
        <family val="2"/>
      </rPr>
      <t xml:space="preserve"> installed on Scrapper trap, vessels, etc. alongwith all equipment, man-power, consumables etc as required to the satisfaction of company and as per instructions of Engineer-in-charge.</t>
    </r>
  </si>
  <si>
    <t>12.00</t>
  </si>
  <si>
    <t>Installation of Junction Boxes including Supply of Junction Boxes with plugs for unused entries, supply, fabrication and installation of supports, plugging of unused entries and painting.</t>
  </si>
  <si>
    <t>12.01 a</t>
  </si>
  <si>
    <t>Supply of Explosionproof electrical junction boxes for 6 pair/ 6 Triad/ 12 Core cable entry</t>
  </si>
  <si>
    <t>12.01 b</t>
  </si>
  <si>
    <t>Installation, testing and commissioning of Explosionproof electrical junction boxes for 6 pair/ 6 Triad/ 12 core cable entry</t>
  </si>
  <si>
    <t>13.00</t>
  </si>
  <si>
    <r>
      <t xml:space="preserve">Supply of </t>
    </r>
    <r>
      <rPr>
        <b/>
        <sz val="10"/>
        <rFont val="Arial"/>
        <family val="2"/>
      </rPr>
      <t>Canopies</t>
    </r>
    <r>
      <rPr>
        <sz val="10"/>
        <rFont val="Arial"/>
        <family val="2"/>
      </rPr>
      <t xml:space="preserve"> fabricated out of powder coated MS for electronic transmitters including supply, fabrication of support and reflective painting.</t>
    </r>
  </si>
  <si>
    <r>
      <t xml:space="preserve">Installation, testing and commissioning of </t>
    </r>
    <r>
      <rPr>
        <b/>
        <sz val="10"/>
        <rFont val="Arial"/>
        <family val="2"/>
      </rPr>
      <t>Canopies</t>
    </r>
    <r>
      <rPr>
        <sz val="10"/>
        <rFont val="Arial"/>
        <family val="2"/>
      </rPr>
      <t xml:space="preserve"> fabricated out of powder coated MS for electronic transmitters including installation of canopy with support and reflective painting.</t>
    </r>
  </si>
  <si>
    <t>14.00</t>
  </si>
  <si>
    <t>Supply, laying, testing of FRLS cables (control, signal, power, triad cables) including supply of all required cable glands (Explosion proof double compression type) and consumables like ferrules, clamps, PVC tubes, aluminium/SS tag plates etc., clamping , ferruling, glanding of the cables, termination at both ends, including shield/drain/ communication wire, providing/fixing of identifying tags and megger testing and loop testing . Supply and installation of GI pipes / Hume pipes (in road crossings, buildings, etc.) and PVC pipes (for crossing of electrical cables) is included in the scope of cable laying but exclusive of supply &amp; erection of GI Perforated tray.</t>
  </si>
  <si>
    <t>14.01 a</t>
  </si>
  <si>
    <t>Supply of 1 P x 1.5 mm² (Type I), Signal Cable</t>
  </si>
  <si>
    <t>Mtrs.</t>
  </si>
  <si>
    <t>14.01 b</t>
  </si>
  <si>
    <t>Installation, testing and commissioning of 1 P x 1.5 mm² (Type I), Signal Cable</t>
  </si>
  <si>
    <t>14.02 a</t>
  </si>
  <si>
    <t>Supply of  6 P x 0.5 mm² (Type II) Signal Cable</t>
  </si>
  <si>
    <t>14.02 b</t>
  </si>
  <si>
    <t>Installation, testing and commissioning of  6 P x 0.5 mm² (Type II) Signal Cable</t>
  </si>
  <si>
    <t>14.03 a</t>
  </si>
  <si>
    <t>Supply of  4C x 1.5 mm²  - Quad Cable (Type-I) , RTD Cables</t>
  </si>
  <si>
    <t>14.03 b</t>
  </si>
  <si>
    <t>Installation, testing and commissioning of 4C x 1.5 mm²  - Quad Cable (Type-I) , RTD Cables</t>
  </si>
  <si>
    <t>14.04 a</t>
  </si>
  <si>
    <t>Supply of 12C x 1.5 mm² ( Type - I ) , Control Cable</t>
  </si>
  <si>
    <t>14.04 b</t>
  </si>
  <si>
    <t>Installation, testing and commissioning of 12C x 1.5 mm² ( Type - I ) , Control Cable</t>
  </si>
  <si>
    <t>14.05 a</t>
  </si>
  <si>
    <t>Supply of 3C x 1.5 mm² , ( Type - I )Control Cable</t>
  </si>
  <si>
    <t>14.05 b</t>
  </si>
  <si>
    <t>Installation, testing and commissioning of 3C x 1.5 mm² , ( Type - I )Control Cable</t>
  </si>
  <si>
    <t>14.06 a</t>
  </si>
  <si>
    <t xml:space="preserve">Supply of 3C x 6 mm² Power Cable (Copper conductor) </t>
  </si>
  <si>
    <t>14.06 b</t>
  </si>
  <si>
    <t xml:space="preserve">Installation, testing and commissioning of 3C x 6 mm² Power Cable (Copper conductor) </t>
  </si>
  <si>
    <t>14.07 a</t>
  </si>
  <si>
    <t>Supply of RS-485 serial communication Cable (2P x 1.0 mm2, Type-II)</t>
  </si>
  <si>
    <t>14.07 b</t>
  </si>
  <si>
    <t>Installation, testing and commissioning of RS-485 serial communication Cable (2P x 1.0 mm2, Type-II)</t>
  </si>
  <si>
    <t>14.08 a</t>
  </si>
  <si>
    <t>Supply of  1 TRIAD x 1.5 mm² (Type I) , Signal Cables</t>
  </si>
  <si>
    <t>14.08 b</t>
  </si>
  <si>
    <t>Installation, testing and commissioning of  1 TRIAD x 1.5 mm² (Type I) , Signal Cables</t>
  </si>
  <si>
    <t>14.09 a</t>
  </si>
  <si>
    <t>Supply of   6 TRIAD x 1.5 mm² (Type IV) , Signal Cables</t>
  </si>
  <si>
    <t>Installation, testing and commissioning of 6 TRIAD x 1.5 mm² (Type IV) , Signal Cables</t>
  </si>
  <si>
    <t>15.00</t>
  </si>
  <si>
    <r>
      <t xml:space="preserve">Supply of Multi cable Transit blocks for all the cables entering in control room for all the Terminals of </t>
    </r>
    <r>
      <rPr>
        <b/>
        <sz val="10"/>
        <rFont val="Arial"/>
        <family val="2"/>
      </rPr>
      <t>Section-I</t>
    </r>
    <r>
      <rPr>
        <sz val="10"/>
        <rFont val="Arial"/>
        <family val="2"/>
      </rPr>
      <t xml:space="preserve"> (including 100% spares)</t>
    </r>
  </si>
  <si>
    <t>15.01</t>
  </si>
  <si>
    <r>
      <t xml:space="preserve">Installation , testing and commisioning of Multi cable Transit blocks for all the cables entering in control room for all the Terminals of </t>
    </r>
    <r>
      <rPr>
        <b/>
        <sz val="10"/>
        <rFont val="Arial"/>
        <family val="2"/>
      </rPr>
      <t xml:space="preserve">Section-I </t>
    </r>
    <r>
      <rPr>
        <sz val="10"/>
        <rFont val="Arial"/>
        <family val="2"/>
      </rPr>
      <t>(including 100% spares)</t>
    </r>
  </si>
  <si>
    <t>16.01 a</t>
  </si>
  <si>
    <r>
      <t xml:space="preserve">Supply of </t>
    </r>
    <r>
      <rPr>
        <b/>
        <sz val="10"/>
        <rFont val="Arial"/>
        <family val="2"/>
      </rPr>
      <t>Insulated cable glands</t>
    </r>
    <r>
      <rPr>
        <sz val="10"/>
        <rFont val="Arial"/>
        <family val="2"/>
      </rPr>
      <t xml:space="preserve"> for all the instruments and AV of all the </t>
    </r>
    <r>
      <rPr>
        <b/>
        <sz val="10"/>
        <rFont val="Arial"/>
        <family val="2"/>
      </rPr>
      <t xml:space="preserve">SV </t>
    </r>
    <r>
      <rPr>
        <sz val="10"/>
        <rFont val="Arial"/>
        <family val="2"/>
      </rPr>
      <t xml:space="preserve">Terminals of </t>
    </r>
    <r>
      <rPr>
        <b/>
        <sz val="10"/>
        <rFont val="Arial"/>
        <family val="2"/>
      </rPr>
      <t>Section-I</t>
    </r>
    <r>
      <rPr>
        <sz val="10"/>
        <rFont val="Arial"/>
        <family val="2"/>
      </rPr>
      <t>. Size of cable gland shall be as per site requirement.</t>
    </r>
  </si>
  <si>
    <t>16.01 b</t>
  </si>
  <si>
    <r>
      <t xml:space="preserve">Installation , testing and commisioning of </t>
    </r>
    <r>
      <rPr>
        <b/>
        <sz val="10"/>
        <rFont val="Arial"/>
        <family val="2"/>
      </rPr>
      <t>Insulated cable glands</t>
    </r>
    <r>
      <rPr>
        <sz val="10"/>
        <rFont val="Arial"/>
        <family val="2"/>
      </rPr>
      <t xml:space="preserve"> for all the instruments and AV of all the </t>
    </r>
    <r>
      <rPr>
        <b/>
        <sz val="10"/>
        <rFont val="Arial"/>
        <family val="2"/>
      </rPr>
      <t>SV</t>
    </r>
    <r>
      <rPr>
        <sz val="10"/>
        <rFont val="Arial"/>
        <family val="2"/>
      </rPr>
      <t xml:space="preserve"> Terminals of </t>
    </r>
    <r>
      <rPr>
        <b/>
        <sz val="10"/>
        <rFont val="Arial"/>
        <family val="2"/>
      </rPr>
      <t>Section-I</t>
    </r>
    <r>
      <rPr>
        <sz val="10"/>
        <rFont val="Arial"/>
        <family val="2"/>
      </rPr>
      <t>. Size of cable gland shall be as per site requirement.</t>
    </r>
  </si>
  <si>
    <t>16.02 a</t>
  </si>
  <si>
    <r>
      <t xml:space="preserve">Supply of dielectric fittings for tubing works at all SV stations of </t>
    </r>
    <r>
      <rPr>
        <b/>
        <sz val="10"/>
        <rFont val="Arial"/>
        <family val="2"/>
      </rPr>
      <t>Section-I</t>
    </r>
  </si>
  <si>
    <t>16.02 b</t>
  </si>
  <si>
    <r>
      <t xml:space="preserve">Installation, testing and commisioning of dielectric fittings for tubing works at all SV stations of </t>
    </r>
    <r>
      <rPr>
        <b/>
        <sz val="10"/>
        <rFont val="Arial"/>
        <family val="2"/>
      </rPr>
      <t>Section-I</t>
    </r>
  </si>
  <si>
    <t>17.00</t>
  </si>
  <si>
    <t>Supply and erection of prefabricated perforated GI trays of thickness 2 mm
including tees, bends and elbows, supply, fabrication and erection of required supports and painting of supports with one coat of primer as per IS:2074 and 2 coats of finished paint including supply of paint as per std. and direction of Engineer In-Charge.</t>
  </si>
  <si>
    <t>17.01 a</t>
  </si>
  <si>
    <t>Supply of 60 mm wide X 30 mm high</t>
  </si>
  <si>
    <t>17.01 b</t>
  </si>
  <si>
    <t>Installation, testing and commissioning of 60 mm wide X 30 mm high</t>
  </si>
  <si>
    <t>17.02 a</t>
  </si>
  <si>
    <t>Supply of 100 mm wide X 30 mm high</t>
  </si>
  <si>
    <t>17.02 b</t>
  </si>
  <si>
    <t>Installation, testing and commissioning of 100 mm wide X 30 mm high</t>
  </si>
  <si>
    <t>17.03 a</t>
  </si>
  <si>
    <t>Supply of 200 mm wide X 30 mm high</t>
  </si>
  <si>
    <t>17.03 b</t>
  </si>
  <si>
    <t>Installation, testing and commissioning of 200 mm wide X 30 mm high</t>
  </si>
  <si>
    <t>17.04 a</t>
  </si>
  <si>
    <t>Supply of 300 mm wide X 30 mm high</t>
  </si>
  <si>
    <t>17.04 b</t>
  </si>
  <si>
    <t>Installation, testing and commissioning of 300 mm wide X 30 mm high</t>
  </si>
  <si>
    <t>18.00</t>
  </si>
  <si>
    <t>Excavation of trenches for burying the cables, preparation of same for laying of cable, filling with river sand, laying of brick, back filling and compacting of the excavated earth, cable route markers, etc. as per specifications including supply of sand and bricks and removal of surplus earth as per instructions of Engineer-in-Charge. Size of Trench : 600 mm (Width) X 675 mm ( Depth)</t>
  </si>
  <si>
    <t>19.00</t>
  </si>
  <si>
    <t>EARTHING</t>
  </si>
  <si>
    <r>
      <t xml:space="preserve">Supply, Laying, testing and Termination of 8 SWG G.I. Wire from earth grid to Field instruments/JBs/Control Panel (in tray and conduits as required) and 4 sq. mm. PVC insulated armoured copper cable from earth pit to the barrier earth bus bar (in trays/conduits/trenches as required) required for the complete </t>
    </r>
    <r>
      <rPr>
        <b/>
        <sz val="10"/>
        <rFont val="Arial"/>
        <family val="2"/>
      </rPr>
      <t>Section-I</t>
    </r>
    <r>
      <rPr>
        <sz val="10"/>
        <rFont val="Arial"/>
        <family val="2"/>
      </rPr>
      <t>.</t>
    </r>
  </si>
  <si>
    <t>Lumpsum</t>
  </si>
  <si>
    <t>20.00</t>
  </si>
  <si>
    <r>
      <t xml:space="preserve">Start up &amp; Commissioning of complete terminal instruments of </t>
    </r>
    <r>
      <rPr>
        <b/>
        <sz val="10"/>
        <rFont val="Arial"/>
        <family val="2"/>
      </rPr>
      <t>Section-I</t>
    </r>
    <r>
      <rPr>
        <sz val="10"/>
        <rFont val="Arial"/>
        <family val="2"/>
      </rPr>
      <t>, including all labour, test equipments and other auxiliaries as required, tagging of all the instrumentation items including cables, etc., complete in all respects as per specifications/ drawings/ directions of Engineer-in-Charge. All necessary Testing and commissioning reports, as-built drawings etc., shall also be prepared and to be submitted to the purchaser/consultant</t>
    </r>
  </si>
  <si>
    <t>Telecommunication Work related to OFC Network has to be carried out by the Bidder as defined in Scope of Work of Job specification, other specifications, drawings, other provisions of Contract and instructions of Engineer-in-Charge including but not limited to followings works. For all supply, the scope covers design, manufacturing, factory testing, inspection, packaging, forwarding, transportation, insurance, handling and storage at site etc. .</t>
  </si>
  <si>
    <t>A.0</t>
  </si>
  <si>
    <t xml:space="preserve">SUPPLY OF OFC ACCESSORIES (as per MECON Technical specification MEC/TS/05/E5/T/096). OFC will be free issue. </t>
  </si>
  <si>
    <t>Supply of 24 fibre composite SM Optical fibre cable (6 Fibre G-655 &amp; 18 Fibre G-652D) of 4000 Meter ± 2.5 % cable drums (Qty as per pipeline length with spare)  as per the MECON OFC TS No. MEC/TS/05/E5/T/096 (Shorter length drum (less 4 KM - 2.5 %) shall be strictly treated as per the clause no. 4.3 (e) of OFC TS No. MEC/TS/05/E5/T/096  Any additional necessary requirements due to shorter length as per TS /Scope of work is in vendor scope.</t>
  </si>
  <si>
    <t>Meter</t>
  </si>
  <si>
    <t>Supply of 24 fibre composite SM Optical fibre cable (6 Fibre G-655 &amp; 18 Fibre G-652D) of 2000 Meter ± 2.5 % cable drums (Qty as per pipeline length with spare)  as per the MECON OFC TS No. MEC/TS/05/E5/T/096 (Shorter length drum (less 2 KM - 2.5 %) shall be strictly treated as per the clause no. 4.3 (e) of OFC TS No. MEC/TS/05/E5/T/096  Any additional necessary requirements due to shorter length as per TS /Scope of work is in vendor scope.</t>
  </si>
  <si>
    <t>Supply of Jointing Closures  (suitable for 24 Fibre OFC ) including all accessories of approved make of MECON only.(Planned Qty :  24  Nos  , Spare Qty: 03 Nos)</t>
  </si>
  <si>
    <t>Supply of Special Tools &amp; Tackles  each set consists of all the items as per Annexure 2 of TS No. (as per MECON Technical specification MEC/TS/05/E5/T/096)</t>
  </si>
  <si>
    <t>Set</t>
  </si>
  <si>
    <t>B.0</t>
  </si>
  <si>
    <t>Supply of Permanently Lubricated Telecom HDPE Duct &amp; Accessories as per MECON TECHNICAL SPECIFICATION No. MEC/TS/05/E5/T/037.</t>
  </si>
  <si>
    <t xml:space="preserve">Supply of 40 mm, permanently lubricated HDPE Telecom DUCT (1000 meter drum), Factory Acceptance Testing as per specification. (Qty with spares) Supply of spare HDPE accessories Plastic Couplers (PC), End Plugs (EP), Cable Sealing Plugs (CSP), End Caps (EC) etc suitable for supplied Duct (Qty as PC-20 nos, EP-20 nos,CSP-20 nos, EC-20 nos).
</t>
  </si>
  <si>
    <t>C.0</t>
  </si>
  <si>
    <t>SITE WORK (as per scope of work, specification no. MEC/S/05/E5/T/001 of Bid documents)</t>
  </si>
  <si>
    <t xml:space="preserve">Submission of optical fiber cable &amp; HDPE alignment sheets as per the requirements of specification based on the existing pipe line survey (No separate survey reqd.), estimation of  OFC &amp; HDPE duct including all accessories in accordance with the alignment sheet and specifications. Laying work can not be started without approval of these documents from Client / Consultant / EIC. </t>
  </si>
  <si>
    <t xml:space="preserve">Erection of HDPE Duct as per specification </t>
  </si>
  <si>
    <t>2.0a</t>
  </si>
  <si>
    <t>Installation of 40mm OD, permanently lubricated HDPE ducts, in same pipeline trench, direct buried or cased crossing through CS conduit (2 duct in cased crossing) in all type of soil &amp; terrain, all work as define in mainline work, for terminal area or non pipeline area - excavation, padding, backfilling, Laying of common warning mat/ mesh (as supplied for main line), cleaning and sealing of ducts, for river crossing additional blowing pit at both end of the river bank, jointing of HDPE conduit, supply and installation of all erection accessories as required, Testing of laid permanently lubricated HDPE ducts, rectification if required, cleaning and sealing of ducts at the end after testing, preparation of report, joint location marking in CAS, GPS location marking of each coupler, final acceptance / Handing over of the same to client, Drawings and documentation  all complete as per specifications provided in the bid document. ( Scope also includes Supply of HDPE accessories required including Plastic Couplers (PC), End Plugs (EP), Cable Sealing Plugs (CSP), End Caps (EC) etc suitable &amp; sufficient for supplied Duct, complete in all respect as per specification and as per direction of EIC). (This duct is for blowing of 24 F for total length of pipeline as per spec. and drawing)</t>
  </si>
  <si>
    <t>Per Meter of Trench Length</t>
  </si>
  <si>
    <t>2.0 b</t>
  </si>
  <si>
    <t>Supply of OFC Blowing pits / Jointing pit (RCC pit as per MECON dwg &amp; at every 1 KM distance for BP and every 4 KM for JP, at 1 meter away from the main pipeline), including sand etc all complete as per spec for all planned BP/JP, drawing provided in the bid document. Any unpanned BP/JP will not be paid.</t>
  </si>
  <si>
    <r>
      <t>Blowing / Laying of Optical Fiber Cable</t>
    </r>
    <r>
      <rPr>
        <sz val="10"/>
        <rFont val="Cambria"/>
        <family val="1"/>
      </rPr>
      <t xml:space="preserve"> </t>
    </r>
  </si>
  <si>
    <t>All activities pertaining to  Blowing / Laying  of optical fiber cable in same pipeline trench inside 40 mm HDPE telecom duct (after testing of OFC drum at site), through CS conduits at crossing, testing of OFC before Blowing/laying, cable sealing etc. using all materials required complete as per specifications and drawing provided in the bid document &amp; as per direction of EIC. (spare loop of 10 Meter at Blowing Pit, 20 Meter at Jointing Pit &amp; 15 Meter at each station on wire-mesh (if applicable) shall be provided- No payments for laying shall be made for these spare loops).The optical fibre cable shall be as per MECON Technical specification MEC/TS/05/E5/T/096</t>
  </si>
  <si>
    <t xml:space="preserve">Supply &amp; installation of 300 dia OFC cable markers at all pipeline warning markers locations on same pipeline markers / KM  marker / directional marker post as per specifications &amp; drawing  provided in the bid document and direction of consultant. </t>
  </si>
  <si>
    <t>Splicing, Jointing of optical fiber cable , final Jointing / splicing, Testing of OFC after jointing  all completed as per specifications &amp;  drawing  provided in the bid document and as per instruction of EIC.</t>
  </si>
  <si>
    <t>Supply and installation of Joint Marker at all jointing locations as per MECON's drawing  all complete as per spec., drawing provided in the bid document and the direction of consultant.</t>
  </si>
  <si>
    <t>Supply,  Installation &amp; Commissioning of Electronic Marker System as per specification , test certificate and documents etc. consisting of :</t>
  </si>
  <si>
    <t xml:space="preserve"> a</t>
  </si>
  <si>
    <t>Electronic Markers (To be buried underground along with OFC Joints at all jointing location)</t>
  </si>
  <si>
    <t>b</t>
  </si>
  <si>
    <t>Electronic Marker Locator and accessories (Including probe and locator electronics)</t>
  </si>
  <si>
    <t>Supply  of set of FTC (in &amp; out) (approved Make ) with zero dB connectors &amp; wiremesh (structural size 1.5 Mtr x 1 mtr and mesh size 15 cm x 15 cm) and other accessories for termination of OFC - 24 fibre in the equipment room (at all control room locations) (tentative). At common locations such as SV, IP; contractor has to provide FTC for 48 F with Zero dB connector for both direction OFC termination as per channeling plan. The channeling plan will be provided to succesful bidder during detailed engineering.</t>
  </si>
  <si>
    <t>Locations   where CONTROL ROOM IS AVAILABLE - 
Installation of FTC for OFC termination (in and out)(approved Make ) with zero dB connectors,  installation of wiremesh (structural size 1.5 Mtr x 1 mtr and mesh size 15 cm x 15 cm) and other accessories for termination of OFC  in FTC including all the items required for installation of FTC.</t>
  </si>
  <si>
    <t>Locations   where CONTROL ROOM IS NOT AVAILABLE  - 
Supply of IP 65 rated weather proof JB, post for  JB with canopy etc., inclufing all the items required for erection of FTC. Installation of FTC in field in weather proof JB, post for  JB with canopy etc including all the items required for installation of FTC,  and all work as required for complete termination of OFC on FTC  .At All such locations additional 150 meter cables has to be stored in blowing pit near to FTC post. The blowing pit cost shall be included in the price.</t>
  </si>
  <si>
    <r>
      <t xml:space="preserve">Termination and Testing
</t>
    </r>
    <r>
      <rPr>
        <sz val="10"/>
        <rFont val="Arial"/>
        <family val="2"/>
      </rPr>
      <t xml:space="preserve">
Termination of OFC on FTC with Zero Db connector and all work as required for complete termination of OFC on FTC (including splicing) , Slicing with street fibre, Test of each fibre for the smooth operation system on wavelengths, OTDR Test of the laid OFC, station wise and end to end Power Testing of laid OFC, Identification of the fault, Rectification, preparation of reports, reconciliation of OFC  etc., all testing reports in the format provided in the tender, CD of all fibre OTDR traces, work complete in all respect with all necessary accessories for all location, final acceptance / Handing over of the same to Client/ other contractor and as per the direction of Engineers in charge, as per specification &amp; contract agreement. For Testing &amp; Termination details, Refer  PJS .</t>
    </r>
  </si>
  <si>
    <t>FIRE PROTECTION SYSTEM</t>
  </si>
  <si>
    <t xml:space="preserve">Quantity 
</t>
  </si>
  <si>
    <t>A</t>
  </si>
  <si>
    <t>FIRE ALARM &amp; CLEAN AGENT SYSTEM</t>
  </si>
  <si>
    <r>
      <rPr>
        <b/>
        <sz val="10"/>
        <rFont val="Arial"/>
        <family val="2"/>
      </rPr>
      <t xml:space="preserve">DESIGN, ENGINEERING, SUPPLY, HANDLING, TRANSPORTATION, INSTALLATION, TESTING &amp; COMMISSIONING OF HIGH PRESSURE CLEAN AGENT (INERT GAS) FIRE SUPPRESSION SYSTEM
</t>
    </r>
    <r>
      <rPr>
        <sz val="10"/>
        <rFont val="Arial"/>
        <family val="2"/>
      </rPr>
      <t xml:space="preserve">
Clean Gas  Fire Suppression Centralised System  (Inert Gas High Pressure) complete with required accessories with main and standby bank of cylinders &amp; each cylinder filled with Clean agent Fire extinguishing Agent (Inert Gas)  as Main Bank and Standby Bank (As per NFPA 2001 &amp;  UL Listed / FM / VDS / LPCB approved) with Pressure Switch &amp; Locking Device, Discharge Nozzles  designed to provide the proper flow rate and distribution of Clean Agent to total flood the hazard area: 180 deg. / 360 deg. ( As per NFPA 2001 &amp;  UL Listed / FM / VDS / LPCB approved ),  ASTM A106 Gr. B  Piping, fittings &amp; supports, etc. , Manifold fabricated from seamless pipe, A106 Gr. B having inlets with supports etc. with activation through intelligent addressable Fire Detection and Alarm System panels after receiving signals from detectors, response indicators etc. all complete supply as per approved scheme &amp; MECON TS No. MEC/TS/05/21/081/06 and instructions of Engineer-in-charge. The bidder shall include mandatory spares as described in PJS along with recommended list of spares required for 2 years trouble free operation.  Inert gas shall be used as Clean Gas Agent @300 Bar Pressure .
Complete work of supply, installation, testing, commissioning includes Handling including lifting and transportation from Owner's / Contractor's own storage yard to work site and inspection charges, installation, testing, commissioning &amp; handing over in accordance with relevant Specifications &amp; relevant Data Sheets indicated in PJS, scope of work, SCC, drawings, specification and instructions of EIC and as per all provisions of the CONTRACT DOCUMENT. The areas of rooms to be protected are listed below:
</t>
    </r>
  </si>
  <si>
    <t>Control Room building as per enclosed drawing of size 29m X 14.35m comprising  Telecom / Scada Room of size 5m X 6m X 4m (h),Server Room of size 5m X 6m X 4m (h) Control Room of size 9.725m X 6m X 4m (h), Electrical Room of Size  8m X 6m X 4m (h) &amp; Battery Room  of Size 7m X 6m X 4m (h).</t>
  </si>
  <si>
    <t>L.S.</t>
  </si>
  <si>
    <t>Control Room building as per enclosed drawing of  size 24m X 8 m comprising Instrumentation, Scada / Telecom Room of size 7m X 6m X 4m (h),  Electrical Room of Size  7m X 6m X 4m (h) &amp; Battery Room of Size 6m X 6m X 4m (h).</t>
  </si>
  <si>
    <t>Control Room building as per enclosed drawing of size 31m X 6m comprising  Telecom / Scada Room of size 7m X 6m X 4m (h),  Electrical Room of Size  8m X 6m X 4m (h) &amp; Battery Room  of Size 7m X 6m X 4m (h).</t>
  </si>
  <si>
    <t xml:space="preserve"> Note - 
1. Design shall be done based on largest room size with provision to discharge gas in affected room through directional   valves including Room void, Ceiling Void &amp; Floor void/ Cable trenches. While designing for highest room size, NOAEL in smallest room shall not be more the criteria as per NFPA 2001.
</t>
  </si>
  <si>
    <r>
      <rPr>
        <b/>
        <sz val="10"/>
        <rFont val="Arial"/>
        <family val="2"/>
      </rPr>
      <t xml:space="preserve">DESIGN, ENGINEERING, SUPPLY, ERECTION, TESTING &amp; COMMISSIONING OF FIRE DETECTION &amp; ALARM SYSTEM FOR CONTROL ROOM BUILDING
</t>
    </r>
    <r>
      <rPr>
        <sz val="10"/>
        <rFont val="Arial"/>
        <family val="2"/>
      </rPr>
      <t xml:space="preserve">
Intelligent addressable Fire Detection and Alarm System with fire alarm cum gas release panels which will also have provision to receive signals from LHD system in cable trenches, detectors, response indicators, cabling , cable trays, manual gas release switch , manual gas abort switch, hooter with flasher, manual call points  etc. all complete as per approved scheme &amp; enclosed drawings. Work shall be carried out as per MECON TS No. MEC/TS/05/28/081/11 &amp; enclosed drawing. Manual call points shall be installed at strategic operating locations.
Complete work of supply includes transportation to store and inspection charges but not limited to, the following items in accordance with relevant Specifications &amp; relevant Data Sheets indicated in scope of work, SCC, drawings, specification and instructions of EIC and as per all provisions of the CONTRACT DOCUMENT.
Handling including lifting and transportation from Owner's/ Contractor's own storage yard to work site and installation &amp; commissioning of FIRE DETECTION &amp; ALARM SYSTEM including performance testing of the system, painting etc. supply of all consumables, manpower, equipment, etc. for completion of all works as per scope of work and as per drawings, specifications and instructions of Engineer-in-charge including servicing/ cleaning wherever required. The area of control room buildings to be protected are listed below:
</t>
    </r>
  </si>
  <si>
    <t>2.1</t>
  </si>
  <si>
    <t>Control Room building as per enclosed drawing of size 29m X 14.35m comprising  Telecom / Scada Room of size 5m X 6m X 4m (h),Server Room of size 5m X 6m X 4m (h) Control Room of size 9.725m X 6m X 4m (h), Electrical Room of Size  8m X 6m X 4m (h) &amp; Battery Room  of Size 7m X 6m X 4m (h).,Fire Fighting Room of size 4m X 6m X 4m (h),Engineers Room of Size  4m X 6m X 4m (h),Documentation Room of Size  2.5m X 6m X 4m (h),Incharge Room of Size  4m X 6m X 4m (h) &amp; Corridor of Size 29m X 2.35 m X 4m (h),</t>
  </si>
  <si>
    <t>Control Room building as per enclosed drawing of  size 24m X 6 m comprising Instrumentation, Scada / Telecom Room of size 7m X 6m X 4m (h),  Electrical Room of Size  7m X 6m X 4m (h) &amp; Battery Room of Size 6m X 6m X 4m (h).</t>
  </si>
  <si>
    <r>
      <rPr>
        <b/>
        <sz val="10"/>
        <rFont val="Arial"/>
        <family val="2"/>
      </rPr>
      <t xml:space="preserve">DESIGN, ENGINEERING, SUPPLY, INSTALLATION, TESTING &amp; COMMISSIONING  OF LINEAR HEAT SENSING CABLE
</t>
    </r>
    <r>
      <rPr>
        <sz val="10"/>
        <rFont val="Arial"/>
        <family val="2"/>
      </rPr>
      <t xml:space="preserve">
Design, supply, installation &amp; commissioning of Linear Heat sensors  for cable trenches &amp; below false flooring comprising of linear type heat  sensor cable, integration with smoke detectors &amp; fire alarm cum gas release panel all complete as per approved scheme &amp; enclosed drawing. 
Complete work of supply includes transportation to store and inspection charges but not limited to, the following items in accordance with relevant Specifications &amp; relevant Data Sheets indicated in PJS, scope of work, SCC, drawings, specification and instructions of EIC and as per all provisions of the CONTRACT DOCUMENT.
LHS shall be used for detecting heat from a fire over its entire length. The sensor cable shall consist of a twisted pair of copper coated steel conductors covered by a temperature sensitive insulation. The LHS shall be UL/FM/LPCB/VDS approved and shall be designed for open area as well as proximity detection. LHS shall be compatible with any fire control panel that is capable of accepting contact closure type initiating devices.
Linear Heat Detection System shall be used for effective activation of a warning or alarm signal indicating a condition of excessive heat or fire. In this system, each discrete addressable LHS cable zone shall report an individual alarm to the addressable fire control panel.The detector unit shall send fault signal when the LHS is damaged (Cut or damaged).
bidder has to submit the data sheet of LHS for approval of MECON during detailed engineering. Qty. of LHS shall be considered as per approved engineering drg. The areas of cable trenches/below false flooring to be protected are listed below:
</t>
    </r>
  </si>
  <si>
    <t>Mtrs</t>
  </si>
  <si>
    <r>
      <rPr>
        <b/>
        <sz val="10"/>
        <rFont val="Arial"/>
        <family val="2"/>
      </rPr>
      <t>SUPPLY, INSPECTION, LAYING, TERMINATION &amp; TESTING OF FRLS CABLES</t>
    </r>
    <r>
      <rPr>
        <sz val="10"/>
        <rFont val="Arial"/>
        <family val="2"/>
      </rPr>
      <t xml:space="preserve">
Supply, inspection, laying, termination with fire alarm panel &amp; testing of FRLS cables in control room for AC tripping, all required cable glands (Explosion proof double compression type) and consumables like ferrules, clamps, lugs, sleeves, aluminium/SS tag plates etc., clamping , ferruling, glanding of the cables, termination at both ends, including shield/drain, providing/fixing of identifying tags and megger testing and loop testing.</t>
    </r>
  </si>
  <si>
    <t>4.1</t>
  </si>
  <si>
    <t>2 core 1.5 Sqmm copper cable</t>
  </si>
  <si>
    <t>B</t>
  </si>
  <si>
    <t>HAND APPLIANCES</t>
  </si>
  <si>
    <r>
      <rPr>
        <b/>
        <sz val="10"/>
        <rFont val="Arial"/>
        <family val="2"/>
      </rPr>
      <t>CO2 TYPE FIRE EXTINGUISHERS</t>
    </r>
    <r>
      <rPr>
        <sz val="10"/>
        <rFont val="Arial"/>
        <family val="2"/>
      </rPr>
      <t xml:space="preserve">
Supply &amp; Installation of CO2 type fire extinguishers with steel cylinder with dischange valve as per MECON TS  no. MEC/TS/05/28/081/25 and conforming to IS:15683. Extinguisher shall be painted with red enamel paint.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</si>
  <si>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Capacity  4.5 kg.</t>
  </si>
  <si>
    <r>
      <rPr>
        <b/>
        <sz val="10"/>
        <rFont val="Arial"/>
        <family val="2"/>
      </rPr>
      <t xml:space="preserve">DRY CHEMICAL POWDER TYPE FIRE EXTINGUISHER </t>
    </r>
    <r>
      <rPr>
        <sz val="10"/>
        <rFont val="Arial"/>
        <family val="2"/>
      </rPr>
      <t xml:space="preserve">
Supply &amp; Installation of Dry Chemical Powder type fire extinguisher  as per IS: 15683-2006 &amp; MECON TS no. MEC/TS/05/28/081/26 suitable for inverted operation with anticorrosive treatment and hydraulically tested to a pressure of 25 kg/ sq.cm . Extinguishers externally painted with red enamel and fixed to wall with brackets complete with internal charge and spanner complete. (50 % Spare for DCP cartridge is to be supplied along with extinguishers)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</si>
  <si>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9 Kg Capacity</t>
  </si>
  <si>
    <t>Spare DCP cartridges for 9Kg DCP extinguisher</t>
  </si>
  <si>
    <r>
      <rPr>
        <b/>
        <sz val="10"/>
        <rFont val="Arial"/>
        <family val="2"/>
      </rPr>
      <t>CLEAN AGENT TYPE FIRE EXTINGUISHER</t>
    </r>
    <r>
      <rPr>
        <sz val="10"/>
        <rFont val="Arial"/>
        <family val="2"/>
      </rPr>
      <t xml:space="preserve">
Providing &amp; fixing clean agent type fire extinguisher suitable for inverted operation with anticorrosive treatment and hydraulically tested as per NFPA 2001. The product should be UL /LPCB/VDS/FM listed. The gas shall be stored at a pressure of not less than 15 bar and range shall be 2-5 meter.</t>
    </r>
  </si>
  <si>
    <t>2.5Kg Capacity</t>
  </si>
  <si>
    <r>
      <rPr>
        <b/>
        <sz val="10"/>
        <rFont val="Arial"/>
        <family val="2"/>
      </rPr>
      <t xml:space="preserve">FIRE BUCKETS
</t>
    </r>
    <r>
      <rPr>
        <sz val="10"/>
        <rFont val="Arial"/>
        <family val="2"/>
      </rPr>
      <t>Supply and installation of galvenised steel set of  4 fire buckets (9 Ltrs. Cap) as per technical specification no. MEC/TS/05/28/081/03 and confirming to IS: 2546-1974 RA2000 &amp; MECON TS No MEC/TS/05/28/081/03. Buckets shall be painted with red enamel paint and fixed  to suitable location .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</si>
  <si>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C</t>
  </si>
  <si>
    <t>SAFETY EQUIPMENTS</t>
  </si>
  <si>
    <r>
      <rPr>
        <b/>
        <sz val="10"/>
        <rFont val="Arial"/>
        <family val="2"/>
      </rPr>
      <t>SUPPLY OF FIRST AID &amp; SAFETY EQUIPMENT</t>
    </r>
    <r>
      <rPr>
        <sz val="10"/>
        <rFont val="Arial"/>
        <family val="2"/>
      </rPr>
      <t xml:space="preserve">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</si>
  <si>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Electrical Siren( 1 Km range) IS:1941-1976-RA2002 (Part 1)</t>
  </si>
  <si>
    <t>Hand operated siren  IS-6194-1971 RA- 2006</t>
  </si>
  <si>
    <t>Safety Helmet - IS-2925-1984 RA2000</t>
  </si>
  <si>
    <t>Stretcher with blanket- IS-4037-1967 RA-2001.</t>
  </si>
  <si>
    <t xml:space="preserve">First Aid Box </t>
  </si>
  <si>
    <t xml:space="preserve">Rubber Hand Gloves  IS-4770 –1991 RA-2001 </t>
  </si>
  <si>
    <t>pair</t>
  </si>
  <si>
    <t>Cotton Hand Gloves</t>
  </si>
  <si>
    <t>Red &amp; Green flag for fire drill</t>
  </si>
  <si>
    <t>Portable Gas Detectors</t>
  </si>
  <si>
    <t>Explosive meter</t>
  </si>
  <si>
    <t>Safety tocrh</t>
  </si>
  <si>
    <t>Trolley to carry the above items nozzles &amp; branch pipes etc.</t>
  </si>
  <si>
    <t>Ear Muff</t>
  </si>
  <si>
    <t>Ear Plug</t>
  </si>
  <si>
    <t>Resuscitator</t>
  </si>
  <si>
    <t>Self contained breathing apparatus with one spare cylinder (30 min. capacity)</t>
  </si>
  <si>
    <t>PCV Suit</t>
  </si>
  <si>
    <t>Water Jel Blanket</t>
  </si>
  <si>
    <t>Structural Works</t>
  </si>
  <si>
    <t>Telecom Works</t>
  </si>
  <si>
    <t>Supply, installation, testing &amp; commissioning of Polarisation coupons (10 Nos.) each of total area of 100mm x 100mm having one side exposed area of 25 mm x 25 mm without permanent reference cell shall be provided along the pipeline at marshy areas and at vulnerable locations to monitor the external corrosion activity on the pipeline as per enclosed standard specification. Location of external Polarisation coupons &amp; Number of magnetic devices for operation of magnetic switch shall be decided during detail engineering in consultation with IGGL/MECON. The works related to collection of approximately 2-5 m of pipeline material (In pieces of 300 to 1000mm length) for fabrication of Polarisation coupons is in the scope of the Contractor.</t>
  </si>
  <si>
    <t>Supply, laying of HDPE sheets (1200mm wide, 6mm thick) between the IGGL pipeline and the other CP protected foreign pipelines at the crossing locations for providing electrical isolation.</t>
  </si>
  <si>
    <t xml:space="preserve">Complete work of unloading of Free Issue Materials (Valves, Scrapper Traps, Metering Skids, Flow Tees, Insulating Joint etc.) from Goods Carrier (i.e. Truck, Trailer, etc.)  at IGGL's Designated Store. After unloading, free issue material shall be placed / stacked inside the store at all elevations of racks including supply of all associated consumables, manpower, equipment, etc. for completion of all works as per instructions of Engineer-in-charge. </t>
  </si>
  <si>
    <t>Supply, fabrication and fixing in position of steel  sign boards  fabricated from pipes, angles, flats section including 3 mm thick plate with necessary cleat, clamps or necessary fixing arrangement  including primer and paining of approved colour as per specification including  Alphabets of approved size and font and Logo  to be painted on Display,informatary,warning sign  board with day glow paint shall be completed as per standard detail of IGGL/as per direction of E/C including fixing at appropriate location, ture alignment and  embedded in PCC block .The work is to be completed in all respect as per drawings and techanical specification and direction of the Engineer-in-Charge (excluding PCC Block).</t>
  </si>
  <si>
    <t>4(II)</t>
  </si>
  <si>
    <t>4(III)</t>
  </si>
  <si>
    <t>4(IV)</t>
  </si>
  <si>
    <t>4 (V)</t>
  </si>
  <si>
    <t>4(VI)</t>
  </si>
  <si>
    <t>4(VII)</t>
  </si>
  <si>
    <t>ELECTRICAL WORKS</t>
  </si>
  <si>
    <r>
      <t>Supply, installation, testing, commissioning of power distribution board (</t>
    </r>
    <r>
      <rPr>
        <b/>
        <sz val="10"/>
        <rFont val="Tahoma"/>
        <family val="2"/>
      </rPr>
      <t>PDB</t>
    </r>
    <r>
      <rPr>
        <sz val="10"/>
        <rFont val="Tahoma"/>
        <family val="2"/>
      </rPr>
      <t>) and Lighting Distribution Board (</t>
    </r>
    <r>
      <rPr>
        <b/>
        <sz val="10"/>
        <rFont val="Tahoma"/>
        <family val="2"/>
      </rPr>
      <t>LDB</t>
    </r>
    <r>
      <rPr>
        <sz val="10"/>
        <rFont val="Tahoma"/>
        <family val="2"/>
      </rPr>
      <t>) :</t>
    </r>
  </si>
  <si>
    <t xml:space="preserve">Spares for LT Panel based on SLD no. MEC/23UU/05/E9/E/1081 (A-F) for 2 years operation &amp; maintenance as per the annexure in specification. </t>
  </si>
  <si>
    <t>LIGHTING DISTRIBUTION BOARDS</t>
  </si>
  <si>
    <t>Supply, Installation,  testing, and commissioning of 415V/240V lighting/power panels, Surface/Recess mounting type in weather/flame proof (with hinged cover) sheet steel enclosure of approved make having 4 Pole MCCB(LSIG)/RCBO as incoming and  SP/DP/TP MCB (9KA type) for out going circuit complete with wiring,indication lamp, ammeter etc including all labour and materials as per specification and the direction of Engineer-in-charge.</t>
  </si>
  <si>
    <r>
      <t xml:space="preserve">Surface/Recess  mounted  Lighting Panel (I/E-LDB) for Building Lighting consisting of 2 nos. 32 Amp (100mA sensitivity) 4 Pole RCBO as incomer(Grid+Invertor supply) along with two isolated Cu busbar and 10 Nos. 10A DP MCBs &amp; 10 Nos. 16A DP MCBs as out goings complete with ammeter ,indication lamp etc. Refer </t>
    </r>
    <r>
      <rPr>
        <b/>
        <sz val="10"/>
        <rFont val="Arial"/>
        <family val="2"/>
      </rPr>
      <t>SLD no.MEC/23UU/05/E9/E/1081C.</t>
    </r>
  </si>
  <si>
    <r>
      <t xml:space="preserve">Surface/Recess  mounted  Building Power Point Panel (PP-LDB) for Building Power Points, AC's etc for  IP station consisting of 100 Amp (100mA sensitivity) 4 Pole RCBO as incomer and 10 nos. 20A DP MCB &amp; 8 nos. 16A DP MCBs as out goings complete with indication lamp etc. Refer </t>
    </r>
    <r>
      <rPr>
        <b/>
        <sz val="10"/>
        <rFont val="Arial"/>
        <family val="2"/>
      </rPr>
      <t>SLD no.MEC/23UU/05/E9/E/1081D.</t>
    </r>
  </si>
  <si>
    <r>
      <t xml:space="preserve">Surface/Recess  mounted  Building Power Point Panel (PP-LDB) for Building Power Points, AC's etc for  SV stations consisting of 63 Amp (100mA sensitivity) 4 Pole RCBO as incomer and 10 nos. 20A SP MCB &amp; 10 nos. 16A SP MCBs as out goings complete with indication lamp etc. </t>
    </r>
    <r>
      <rPr>
        <b/>
        <sz val="10"/>
        <rFont val="Arial"/>
        <family val="2"/>
      </rPr>
      <t>Refer SLD no.MEC/23UU/05/E9/E/1081E.</t>
    </r>
  </si>
  <si>
    <r>
      <t xml:space="preserve">Outdoor Lighting Panel (O-LDB) consisting of 80 Amp (100mA sensitivity) 4 Pole RCBO as incomer and 10 nos. 20/16A TPN MCBs &amp; 2 nos. 20A SPN MCBs as out goings complete with Contactor, timer, A/M switch, PB with timer and 5 Nos. 20/16 Amp SPN MCB, 2 Nos. 20A TPN MCB without timer etc indication lamp. </t>
    </r>
    <r>
      <rPr>
        <b/>
        <sz val="10"/>
        <rFont val="Arial"/>
        <family val="2"/>
      </rPr>
      <t>Refer SLD no.MEC/23UU/05/E9/E/1081F.</t>
    </r>
  </si>
  <si>
    <r>
      <t>Flame Proof Feeder Pillar (Structure Mounted) for Outdoor Lighting 80 Amp (100mA sensitivity) 4 Pole RCBO as incomer and 12 nos. 20/16A TPN MCBs &amp; 5 nos. 20A SPN MCBs as out goings</t>
    </r>
    <r>
      <rPr>
        <b/>
        <sz val="10"/>
        <rFont val="Arial"/>
        <family val="2"/>
      </rPr>
      <t>.</t>
    </r>
  </si>
  <si>
    <r>
      <t xml:space="preserve">Supply, installation, testing &amp; commissioning of 1600VA sine wave Inverter system with 2x150Ah Battery backup tubular type battery for critical lighting in control room building &amp; outdoor area </t>
    </r>
    <r>
      <rPr>
        <b/>
        <sz val="10"/>
        <rFont val="Arial"/>
        <family val="2"/>
      </rPr>
      <t>(Make Inverter: Su-Kam, Genius, Luminus, Microtek, Battery: Exide, Amaraja)</t>
    </r>
    <r>
      <rPr>
        <sz val="10"/>
        <rFont val="Arial"/>
        <family val="2"/>
      </rPr>
      <t>.</t>
    </r>
  </si>
  <si>
    <t>Supply, installation, testing, commissioning of the complete earthing and lightning protection system, earth electrodes/ pit, earth main ring, earthing of electrical equipments, instrument panels, field instruments, process equipments and pipes/ flanges including all associated civil work with all material and labour as per specification and drawings approved by the company.</t>
  </si>
  <si>
    <t xml:space="preserve">Earth Pits- GI PIPE Electrode with 6 mm thick chequered plate cover </t>
  </si>
  <si>
    <t>Earth Pits- Copper plate Electrode with 6 mm thick chequered plate cover</t>
  </si>
  <si>
    <t>GI Strip (50X6) mm</t>
  </si>
  <si>
    <t>GI Strip (25X3) mm</t>
  </si>
  <si>
    <t>Copper Strip (25X3) mm</t>
  </si>
  <si>
    <t>Advance maintenance free earthing system with 3mtr earth electrode of low carbon steel with 250 micron copper coating with carbon based backfill compound (Resitivity of compound shall be less than 1 ohm-m) as per IS 3043/IEEE-80.</t>
  </si>
  <si>
    <t>Supply, laying, termination, testing and commissioning of 1.1kV grade XLPE insulated, PVC sheathed, FRLS power and control cables (conforming to IS:7098 and specification) of following sizes in trenches/ excavated under ground trench /trays, pulling through pipes and its proper sealing, cutting of paved area, roads etc.</t>
  </si>
  <si>
    <t>3.5x 120 mm2 A2XFY</t>
  </si>
  <si>
    <t>3.5x 95 mm2 A2XFY</t>
  </si>
  <si>
    <t>3.5x 70 mm2 A2XFY</t>
  </si>
  <si>
    <t>Mtr.</t>
  </si>
  <si>
    <t>3.5x 35 mm2 A2XFY</t>
  </si>
  <si>
    <t>3.5x 25 mm2 2XFY</t>
  </si>
  <si>
    <t>2x35 mm2 2XFY</t>
  </si>
  <si>
    <t>3.5x10 mm2 2XWY</t>
  </si>
  <si>
    <t>4x 6 mm2 2XWY</t>
  </si>
  <si>
    <t>4x 4 mm2 2XWY</t>
  </si>
  <si>
    <t>4x 2.5 mm2 2XWY</t>
  </si>
  <si>
    <t>2x 4 mm2 2XWY</t>
  </si>
  <si>
    <t xml:space="preserve">2.5 Sqmm Flame Retardant Low smoke(FRLSH) PVC Insulated Building wire </t>
  </si>
  <si>
    <t xml:space="preserve">4 Sqmm Flame Retardant Low smoke(FRLSH) PVC Insulated Building wire </t>
  </si>
  <si>
    <t xml:space="preserve">6 Sqmm Flame Retardant Low smoke(FRLSH) PVC Insulated Building wire </t>
  </si>
  <si>
    <r>
      <t>Supply, installation, testing, commissioning of lighting fixtures complete with mounting bracket,</t>
    </r>
    <r>
      <rPr>
        <b/>
        <sz val="10"/>
        <rFont val="Tahoma"/>
        <family val="2"/>
      </rPr>
      <t xml:space="preserve"> flame proof/non flame proof</t>
    </r>
    <r>
      <rPr>
        <sz val="10"/>
        <rFont val="Tahoma"/>
        <family val="2"/>
      </rPr>
      <t>, control gear box as per the type of fixture, lamps, 4 way junction boxes etc. including civil work with pipe inserts for cables and connecting work, with all material and labour as per specifications, drawings and instruction of Engineer-in-charge.  Work to be completed in all respects.</t>
    </r>
  </si>
  <si>
    <r>
      <t xml:space="preserve">Street lighting, integral </t>
    </r>
    <r>
      <rPr>
        <b/>
        <sz val="10"/>
        <rFont val="Tahoma"/>
        <family val="2"/>
      </rPr>
      <t>flame proof</t>
    </r>
    <r>
      <rPr>
        <sz val="10"/>
        <rFont val="Tahoma"/>
        <family val="2"/>
      </rPr>
      <t xml:space="preserve"> well glass fixture (CMIFR approved for Zone-1/2 gas group IIA &amp; IIB) with 72 W LED luminaire with flame proof control gear Model no. FLPW-1095 of Baliga make or equivalent) </t>
    </r>
  </si>
  <si>
    <t xml:space="preserve">Street lighting Non flame proof  luminaire (lighting fixture : Type LSTP-45-CDL of M/s CG make or equivalent, with 45W LED). </t>
  </si>
  <si>
    <r>
      <t xml:space="preserve">Non </t>
    </r>
    <r>
      <rPr>
        <b/>
        <sz val="10"/>
        <rFont val="Tahoma"/>
        <family val="2"/>
      </rPr>
      <t>flame proof</t>
    </r>
    <r>
      <rPr>
        <sz val="10"/>
        <rFont val="Tahoma"/>
        <family val="2"/>
      </rPr>
      <t xml:space="preserve"> Integral flood lighting fixture (for 72W LED) on building/ structure/pole, lighting fixture type : LSFN-72-CDL of M/s CG make or equivalent</t>
    </r>
  </si>
  <si>
    <r>
      <rPr>
        <b/>
        <sz val="10"/>
        <rFont val="Arial"/>
        <family val="2"/>
      </rPr>
      <t>Flame proof</t>
    </r>
    <r>
      <rPr>
        <sz val="10"/>
        <rFont val="Arial"/>
        <family val="2"/>
      </rPr>
      <t xml:space="preserve"> Integral flood lighting fixture (for 150W LED) on building/ structure/pole, lighting fixture type : FLPW-2595 of M/s Baliga make or equivalent</t>
    </r>
  </si>
  <si>
    <t>Non flame proof bracket mounted integral LED lighting fixture on building/ structure, lighting fixture type : LSTP-45-CDL of M/s CG make or equivalent</t>
  </si>
  <si>
    <t>Electric Illuminated Station detail board (6ftx3ft) alongwith mounting structure (Station detail will be decided in detail engineering).</t>
  </si>
  <si>
    <t>Street lighting pole 6mtr high GI octagonal pole (Type BOP-6030 of Bajaj make or equivalent) complete with bracket, GI clamps, FLP Cable glands, flame proof &amp; weather proof (IP-55) junction boxes (4 way) as per standard drawing (MEC/SD/05/E9/77/04) &amp; specification (MEC/TS/05/E9/077B).</t>
  </si>
  <si>
    <t xml:space="preserve">SUPPLY,ERECTION, TESTING AND COMMISSIONING </t>
  </si>
  <si>
    <t>Supply, installation, Inspection,Transportation to site, erection on pole, testing and commissioning of 11 kv/433 V outdoor type,3Ph,50Hz,copper wound, Dyn11, ONAN distribution transformer complete with all accessories as per REC specification 11/1976 and/or IS 2026/1180. and latest amendments there of and first oil filled. Termination arrangement for HV side : HT bushing &amp; LV side Cable end box/Terminal box of following rating (Make of Transformer  shall be approved from State Electricity Board/MECON.)</t>
  </si>
  <si>
    <t>63KVA</t>
  </si>
  <si>
    <t>100KVA</t>
  </si>
  <si>
    <r>
      <t>Supply Erection, testing &amp; commissioning of all the items listed at (Sl. No. 10.1 to 10.6 below) including  transformer, all miscellaneous materials required, digging, trenching, backfilling, compaction, making of foundations/ pedestal, fixing the fencing and gate, spreading of blue granite material, etc as required to complete the HT &amp; LT installation as per the tender.</t>
    </r>
    <r>
      <rPr>
        <b/>
        <sz val="10"/>
        <rFont val="Tahoma"/>
        <family val="2"/>
      </rPr>
      <t xml:space="preserve"> (All electrical equipments shall be approved from State Electricity Board/MECON.)</t>
    </r>
  </si>
  <si>
    <t xml:space="preserve">Double pole Structure with MS joist ISMB 200 x 100 mm, 9 m long complete with 100 x 50 mm MS channels of required length and size ;  11 kV  3 Ph. horizontal Gang operated Air Break switch, DO fuse, lightning arrestors of suitable ampere rating;pin insulators, disc insulators, operating rod, handle, locking arrangement, copper wire for jumper connection, stay set complete with all accessories etc as required inclusive of paint (two coats of primer &amp; two  coats of final aluminum paint) and concrete foundation. </t>
  </si>
  <si>
    <t xml:space="preserve"> Set</t>
  </si>
  <si>
    <t xml:space="preserve">Supply, erection and commissioning of 11 kV, ACSR weasel conductor as required for stringing between State Electricity Board Double pole and consumer double pole structures. </t>
  </si>
  <si>
    <t>Outdoor type dust &amp; weather proof sheet steel (2 mm thick) enclosed MCCB of following rating for mounting on wall or pedestal. 250A, 415V, 3 Pole &amp; Neutral AC-23 duty and suitable for termination of 3.5 x 120/95 sq.mm A2XFY cable on incomer terminals and  outgoing terminals.</t>
  </si>
  <si>
    <t xml:space="preserve"> Nos.</t>
  </si>
  <si>
    <t xml:space="preserve">Chain link fencing of (height 2.5 m) for the sub station area with ISA 50 x 50 x 6 mm angle and 4 mm thick welded wire mesh and 1 no. gate ( 3x2.5 mtr.) complete with all material, welding and labour. </t>
  </si>
  <si>
    <t xml:space="preserve">40 mm blue granite metal for spreading in the fenced area . </t>
  </si>
  <si>
    <r>
      <t>M</t>
    </r>
    <r>
      <rPr>
        <b/>
        <vertAlign val="superscript"/>
        <sz val="10"/>
        <rFont val="Arial"/>
        <family val="2"/>
      </rPr>
      <t>3</t>
    </r>
  </si>
  <si>
    <t>3Cx 150 Sqmm, 11 KV (UE) HT Cable, XLPE insulated and PVC sheated, Screened, Armoured as per MECONs specification.</t>
  </si>
  <si>
    <t xml:space="preserve">Light Point </t>
  </si>
  <si>
    <t>Surface/ recess mounted LED light fixrure with LED lamp (type LCTL-18 -CDL of CG make or equivalent).</t>
  </si>
  <si>
    <t>Industrial Flame proof fluorescent lamp fitting with LED lamp (type EXTN2LT8-20 of CG make or equivalent).</t>
  </si>
  <si>
    <t>Integral LED Post top lantern Non flame proof luminaire (lighting fixture : Type LPTO-40/CDL of M/s CG make or equivalent on post top at Main Enterance gate of station with all mounting aggangements.</t>
  </si>
  <si>
    <t>Exhaust fan (Industrial type 300/450 mm) with louvers,950 rpm,55watt.</t>
  </si>
  <si>
    <t>Flame Proof (CMIFR approved) 12" Exhaust Fan.0.25HP motor,1440 rpm. (Preferred Make: Baliga, FCG, CGL, Prompt)</t>
  </si>
  <si>
    <t>Socket outlet (5/15 Amp combination) of ANCHOR ROMA make or equivalent</t>
  </si>
  <si>
    <t>20 Amp sheet steel enclosed industrial type socket with 20 Amp DP MCB for AC.</t>
  </si>
  <si>
    <t>Ceiling fan with electronic regulator ( Energy efficent, 50W, 1200 mm sweep)</t>
  </si>
  <si>
    <t>Wall mounted fan with electronic regulator ( Energy efficent, 50W, 400 mm sweep, 1300 rpm) etc complete in all respect for wall mounting</t>
  </si>
  <si>
    <t>Junction Boxes</t>
  </si>
  <si>
    <t>Air Conditioners</t>
  </si>
  <si>
    <t xml:space="preserve">Supply, Installation, testing and commissioning of latest model (5 stars BEE certified inverter AC) 1.8 T split AC complete with remote, 5 KVA stablizer, 12 Hr timer, MS Stand for outdoor unit etc. </t>
  </si>
  <si>
    <t>Flame Proof Welding Socket</t>
  </si>
  <si>
    <t xml:space="preserve">Supply, erection and commissioning of Flame proof type 63 Amp. Welding socket </t>
  </si>
  <si>
    <t>Supply of flame proof type portable type emergency light fed by a self- contained SMF battery and charger operating on input supply 240 V AC. (Preferred make: Sudhir or equivalent)</t>
  </si>
  <si>
    <t>Supply and laying of following sizes of class 'B' G.I.Pipe in required length fixed on steel, concrete or similar sructure, laid in trenches, ready to be buried in concrete including cutting, threading, bending and similar works, supply of clamps, small iron structures, spacers and installation of seats, plugs, bushings etc. small civil works, including all labour and materials complete as per approved drawings  and directions of Engineer-In-Charge.</t>
  </si>
  <si>
    <t>50 mm NB</t>
  </si>
  <si>
    <t>80 mm NB</t>
  </si>
  <si>
    <t>100 mm NB</t>
  </si>
  <si>
    <t>Supply, Installation, Erection of following Hot Dip Galvanized Ladder/Perforated Type  cable trays (as per IS 2629) including bends, tee, crosses,horizontal and vertical splices etc. as required including supply of all G.I hardwares, all labour and material as required as per standard drawings, specification and direction of  Engineer-in-charge</t>
  </si>
  <si>
    <t>Ladder type, made from 50mm height and 2.5 mm thick sheet steel &amp; galvanized (86 microns) of following sizes.</t>
  </si>
  <si>
    <t>150 mm wide</t>
  </si>
  <si>
    <t>300 mm  wide</t>
  </si>
  <si>
    <t>Perforated type, made from 50mm height and 2.5 mm thick sheet steel &amp; galvanized (86 microns) of following sizes.</t>
  </si>
  <si>
    <t>150mm wide</t>
  </si>
  <si>
    <t>300mm wide</t>
  </si>
  <si>
    <t>Erection Material</t>
  </si>
  <si>
    <t>Supply, Fabrication and errection of MS base frame support for switch gear and bracket for misc. electrical equipment, cable and cable tray support out of roled MS section,pipes,plates etc including welding, bolting, reveting, supply of necessary anchor bolts and grouting etc supply of paints applying one coat of anti rust primer two finish coats of approved synthetic enamel paints including bracking walls, floors etc for structure as required including supply of all GI hardware materials including all labour and materials complete as required and the direction of Engineer-in-charge.</t>
  </si>
  <si>
    <t xml:space="preserve">Supply and installation of the following including the supply of necessary clamp, bolts, rawl plugs etc. breaking and making good of walls, if required , and including all labour and materials complete as per directions of Engineer-In-Charge, applicable standards and Indian Electricity rules. </t>
  </si>
  <si>
    <t>Shock hazard charts complete with frame and glass</t>
  </si>
  <si>
    <t>First Aid Boxes</t>
  </si>
  <si>
    <t xml:space="preserve">Carbon-di-oxide(CO2) type fire extinguisher 4.5 Kg capacity Complete with gunmetal valve conforming to IS : 3224 With ISI mark , Discharge horn with bend &amp; wall fixing Bracket With Mfg. Test certificate </t>
  </si>
  <si>
    <t>Caution boards (Danger, High Volatage) including supply of necessary clamps, bolts and other hardware.</t>
  </si>
  <si>
    <t>Single Line Diagram complete in glass frame.</t>
  </si>
  <si>
    <t>Supply of Tools and Instrument as per Annexure -A of scope of work.</t>
  </si>
  <si>
    <t xml:space="preserve">Supply and laying of  Insulating Mats 11kV grade (as per IS:15652 - 2006) of 1000mm width, required for maintenance of electrical equipment in substation as required including cutting to required shape in running length and including all labour and materials etc. complete and as per directions of Engineer-In-Charge as per applicable Indian or International standards and Indian Electricity Rules.  </t>
  </si>
  <si>
    <t>Supply and installation of electrical accessories including, cable tags, cable marker, MCT blocks of suitable size for cable entry in Electrical rooms/building, nickle plated lugs, double compressed brass cable glands,brass adaptar/reducers/nipples, fixing of metallic anchor fasteners for supporting of cable trays and misc. electrical switchgear including all labour and materials complete as required and as per directions of Engineer-In-Charge for all stations.</t>
  </si>
  <si>
    <t>Telephone &amp; LAN :</t>
  </si>
  <si>
    <t>Supply, Installation, testing and commisisoning of telephone sockets (Piano reed Type) in recess PVC conduit including PVC conduit,telephone socket,cable,accessories etc as required.</t>
  </si>
  <si>
    <t>Supply, Installation, testing and commisisoning of LAN sockets (Piano reed Type) in recess PVC conduit including PVC conduit,telephone socket,cable,accessories etc as required.</t>
  </si>
  <si>
    <t>supply of 10 pairs,0.61mm, jelly filled/aerial self supporting armoured Telephone Cable, including  accessories etc as required.</t>
  </si>
  <si>
    <t>supply of 2 pairs,0.5mm, self supporting unarmoured Telephone Cable, including  accessories etc as required.</t>
  </si>
  <si>
    <t>Supply of UTP cable (CAT 6), Make : D Link/Amp/Lucent</t>
  </si>
  <si>
    <t>Main Distribution Frame - 20 pair</t>
  </si>
  <si>
    <t>Burried Trench</t>
  </si>
  <si>
    <t>Excavation to required width and depth (in all types of soil including rock cutting, jungle / debris clearing whever required along the cable route) filling with 150 mm  sand above and below cables and good quality approved bricks (75 mm thick) covering the cables through out the trench, back filling (after cable laying), and finally compacting as per tender specification and approved drawings, including one run of warning tape.</t>
  </si>
  <si>
    <t>300mm wide x 1000mm depth</t>
  </si>
  <si>
    <t>600mm wide x 1000mm depth</t>
  </si>
  <si>
    <t>1000mm wide x 1000mm depth</t>
  </si>
  <si>
    <t>Supply of rust, fire &amp; dust proof light-weighted step ladder of Aluminium suitable for 6 Mtr street lighting poels.</t>
  </si>
  <si>
    <t>All works relating to statutory approvals, laisioning from competent authority like Electrical Inspectorate, Renewal energy athority, signing of Power Purchase Agreement for Solar PV system, CEA, DGMS, SEB etc including carrying out of all required modifications in design / Manufacturer / Installation to meet the requirement of Indian Electricity rules and other statutory regulations in force, carrying out necessary paper work and liasion with the authorities to obtain all necessary clearances for charging of installation as per relevant national standards. However the official fees towards the approvals shall be reimbursed by the client for all stations.</t>
  </si>
  <si>
    <t>WATER SUPPLY</t>
  </si>
  <si>
    <t>WS-1</t>
  </si>
  <si>
    <t>BORE WELL</t>
  </si>
  <si>
    <t xml:space="preserve">Supply,laying,drilling and commissioning of G.I.Bore well of 150 mm diameter and up to 50 m depth including submersible pump with all accessories, panel, wiring and all other works required to make it operational  all complete in all respects as per scope of work and directions of the Engineer-in-charge. </t>
  </si>
  <si>
    <t xml:space="preserve"> Extra over and above for more than 50 M depth.</t>
  </si>
  <si>
    <t>1. Rate to include cost of all labour, tools, tackles, equipment, hire charges, supply of all materials including pipes, water meter, valves, boring, priming, cabling, pumps, clearing,  earth work, etc. with all bye works and sundry works and consumables.</t>
  </si>
  <si>
    <t>WS-2</t>
  </si>
  <si>
    <t>HAND PUMP</t>
  </si>
  <si>
    <t xml:space="preserve">Supply, providing, placing in position Deep Well hand pump of approved quality &amp; make ( as per IS 9301 and installation as per IS 11004 Part-1 ) for 40 mm dia GI pipe (medium class) complete with all accessories, fittings including providing and placing in position filter of 40 mm dia GI pipe (medium class) with brass strainer of approved quality. Boring shall be 100 mm dia including casing pipe up to required depth for Hand pump in all soils and tested up to a depth of 50.0 m complete in all respects as per scope of work and directions of the Engineer-in-charge. </t>
  </si>
  <si>
    <t>1. Rate to include cost of all labour, tools, tackles, equipment, hire charges, supply of all materials including pipes,boring, priming, clearing,  earth work, etc. with all bye works and sundry works and consumables.</t>
  </si>
  <si>
    <t>(a)</t>
  </si>
  <si>
    <t>Extra over and above 50 m Depth.</t>
  </si>
  <si>
    <t>4 (VIII)</t>
  </si>
  <si>
    <t>4(IX)</t>
  </si>
  <si>
    <t xml:space="preserve">Sl. No. </t>
  </si>
  <si>
    <t>Price 
in currency …………………..</t>
  </si>
  <si>
    <t>(In Figures)</t>
  </si>
  <si>
    <t>(In Words)</t>
  </si>
  <si>
    <t>Total amount of quoted price for Mainline Works SOR</t>
  </si>
  <si>
    <t>Total amount of quoted price for Temporary Cathodic Protection Works SOR</t>
  </si>
  <si>
    <t>Total amount of quoted price for Corrosion Monitoring System Works SOR</t>
  </si>
  <si>
    <t xml:space="preserve">Terminal Works </t>
  </si>
  <si>
    <t>4 I)</t>
  </si>
  <si>
    <t>Total amount of quoted price for Piping &amp; Mechanical Works SOR</t>
  </si>
  <si>
    <t>4 II)</t>
  </si>
  <si>
    <t>Total amount of quoted price for Civil works SOR</t>
  </si>
  <si>
    <t>4 III).</t>
  </si>
  <si>
    <t>Total amount of quoted price for Structural works SOR</t>
  </si>
  <si>
    <t>4 IV).</t>
  </si>
  <si>
    <t>Total amount of quoted price for Architectural works SOR</t>
  </si>
  <si>
    <t>4 V).</t>
  </si>
  <si>
    <t>Total amount of quoted price for Instrumentation  Works SOR</t>
  </si>
  <si>
    <t>4 VI).</t>
  </si>
  <si>
    <t>Total amount of quoted price for Telecommunication Works SOR</t>
  </si>
  <si>
    <t>4 VII).</t>
  </si>
  <si>
    <t>Total amount of quoted price for Fire Protection Works SOR</t>
  </si>
  <si>
    <t>4 VIII).</t>
  </si>
  <si>
    <t>Total amount of quoted price for Electrical Works SOR</t>
  </si>
  <si>
    <t>4 IX).</t>
  </si>
  <si>
    <t>Total amount of quoted price for Water Supply Works SOR</t>
  </si>
  <si>
    <t>[1+2+3+(4-I)+(4-II)+(4-III)+(4-IV)+(4-V)+(4-VI)+(4-VII)+(4-VIII)+(4-IX)]</t>
  </si>
  <si>
    <t xml:space="preserve">GST (CGST&amp;SGST/UTGST or IGST) @ 18% on net Total Amount mentioned at Sl. No. 5 above. </t>
  </si>
  <si>
    <r>
      <t>Notes</t>
    </r>
    <r>
      <rPr>
        <sz val="10"/>
        <rFont val="Arial"/>
        <family val="2"/>
      </rPr>
      <t>:</t>
    </r>
  </si>
  <si>
    <t>1) The total amount shall also be given by the bidder in the quoted currency(ies).</t>
  </si>
  <si>
    <t>2) In case, any item is covered in scope of work but is not present in Schedule of Rates (SOR), it will be assumed that bidder has included cost implication of</t>
  </si>
  <si>
    <t xml:space="preserve"> those items in their total price. </t>
  </si>
  <si>
    <t>Tender No.:    _______________________________</t>
  </si>
  <si>
    <t>API 5L, Gr. X52, PSL-2, , Seamless, BE</t>
  </si>
  <si>
    <t>API 5L, Gr.B, PSL-2, Seamless, BE</t>
  </si>
  <si>
    <t>ASTM A 106 Gr. B (Charpy), Seamless, BE</t>
  </si>
  <si>
    <t xml:space="preserve">MAINLINE WORKS </t>
  </si>
  <si>
    <t xml:space="preserve">PIPELINE LAYING / INSTALLATION </t>
  </si>
  <si>
    <t xml:space="preserve">Laying/ installation of coated line pipe, associated fittings and accessories, etc. as per specifications, drawings, other provisions of Contract and instructions of Engineer-in-Charge of the sizes mentioned herein, including but not limited to carrying out the following : </t>
  </si>
  <si>
    <t>"Receiving and taking-over", handling, loading (except bare/coated line pipe from Owner's designated dumpyard for this project), transportation and unloading of Owner supplied externally corrosion coated and bare line pipes and other Owner supplied materials from Owner designated place(s) of issue/ dump site(s) to Contractor's own stock-yard(s)/ workshop(s)/ work-site(s) including stringing on the pipeline Right-of-Use (ROU)/ Right of way (ROW); Arrangement of all additional land required for Contractor's storage, fabrication, access for construction (other than Owner provided ROU/ROW); supply of all materials (except Owner supplied materials), consumables, equipment, labour, etc. and other incidental works;carrying out all temporary, ancillary, auxiliary works required to make the pipeline ready for pre-commissioning as per drawings, specifications, scope of work indicated in SCC and other provisions  of Contract document and instructions of Engineer-in-charge, including but not limited to carrying out the following works :</t>
  </si>
  <si>
    <t xml:space="preserve">Staking and installation of temporary construction markers, clearing, grubbing, grading (as required) of Right of Use/ Right of Way; </t>
  </si>
  <si>
    <t>Counting the number and type of trees cut in presence of DFO/concerned authorities and keeping record thereof; shifting of all obstruction within the ROU / pipeline route alignment viz. electrical line / pole, telephone line (poles), foreign pipeline; coordination with concerned authorities.</t>
  </si>
  <si>
    <t xml:space="preserve">Survey of the detours, if required at the time of construction including marking the same in topographical sheet, preparation of AFC drawings showing survey detail and submitting same to Owner to review. </t>
  </si>
  <si>
    <t>Carrying out repairs of pipe defects/ replacement in case of irreparable defects and repairs of defects of pipe coating not attributable to Owner including defects/ damages occurring during transportation/ handling after taking over from Owner by Contractor including management of their own dump site, if required.</t>
  </si>
  <si>
    <t xml:space="preserve">Thorough internal cleaning of all pipes by suitable methods to remove debris, shots, grits etc. to the satisfaction of Engineer-in- Charge; </t>
  </si>
  <si>
    <t>Stringing of line pipes along ROU/ROW including providing straw and sand.</t>
  </si>
  <si>
    <t xml:space="preserve">Aligning, bending, cutting and beveling (as required) of pipes for welding and field adjustments, NDT of rebevelled area, welding, carrying out non-destructive testing (100%) by AUT/ X-Ray of welds as required and providing all requisite equipment, labor, supervision, materials, films, consumables, all facilities and personnel to process, develop, examine and interpret radiographs and other tests as required; carrying out repairs of weld joints found defective by Engineer-In- Charge, carrying out re-radiography and other nondestructive tests such as ultrasonic test etc. as required on repaired joints, etc. as mentioned in SCC &amp; Particular Jobs Specification. </t>
  </si>
  <si>
    <t>Supply of coating materials for all field joints,  Long Radius Bends, Burried Fittings, Valves, etc. including heat shrinkable sleeves and high build liquid epoxy etc. as per specifications compatible with 3-Layer PE Coating as per tender specifications with prior approval of Engineer-in-charge.</t>
  </si>
  <si>
    <t xml:space="preserve">Coating of all field weld joints, long radius bends, buried fittings, valves etc.; </t>
  </si>
  <si>
    <t>Training and diversions of streams in steep slope areas, wherever required.</t>
  </si>
  <si>
    <t>Crossing all the foreign pipeline / HT line / Power lines/ cable / any other utilities etc. with necessary concrete / PVC protection including coordination with all agencies.</t>
  </si>
  <si>
    <t xml:space="preserve">For seismic area - the trenching and backfilling shall be carried out as per specification and drawing no. MEC/TYP/05/21/01A/004 - Trench dimensions and cohesion less select backfill for pipeline in seismic zone (excluding backfilling with selected soil for seismic area covered separately). </t>
  </si>
  <si>
    <t>Lowering the pipelines in trench as per specification and standard drawing including providing sand bag separators for parallel pipelines at the specified spacing (when applicable), providing required padding with sand/graded material approved by Engineer-In-Charge, over and around the pipeline, OFC &amp; HDPE Duct, in rocky areas, including supply of sand/graded material. In addition  to padding, rock shield to be supplied and installed over the pipeline in rocky areas, backfilling with available, approved excavated material and/or other suitable soil approved by Engineer-In-Charge;</t>
  </si>
  <si>
    <t>Taking DGPS coordinates of each weld joint (including tie in joints) and including the same in field inspection report. The coordinate must have X,Y,Z (ground level) along with depth of cover.</t>
  </si>
  <si>
    <t xml:space="preserve">Supply and installation of slope breaker as per specifications and drawings in steep slope areas, wherever required; </t>
  </si>
  <si>
    <t xml:space="preserve">Installation of LR Bend, as per specification wherever required depending on site condition. </t>
  </si>
  <si>
    <t>Supply and installation of warning mesh as per EN:12613 standard (latest edition) &amp; as per relevant clause mentioned in PJS enclosed in the bid document.</t>
  </si>
  <si>
    <t xml:space="preserve">Carrying out cleaning, pigging and hydrostatic testing including air cleaning, flushing, filling, gauging, pressurization of complete pipeline in various test sections as approved by Engineer-In-Charge to the specified test pressure, providing all equipment, pumps, fittings, instruments, dead weight tester, test headers, pressure recorder, all types of pigs etc., and services, supervision, labour, consumables, water including supply of corrosion inhibitor, air, etc. as required, locating of leaks, if any, occured during hydrotesting attributable to contractor either by further sectionalising or any other suitable standard recommended practice with due approval of Engineer-in-Charge and rectification of defects, retesting after rectification, successful completion of hydrotesting of pipeline to acceptance criteria defined in the specifications. </t>
  </si>
  <si>
    <t>(Note : Leak detection, its rectification and successfully re-hydrotesting shall be carried out by Contractor with a view that completion of all activity for successful hydrotesting is not inordinately extended, which will hamper the overall project schedule. Further, no extra payment claim shall be entertained for re-hydrotesting and leak detection if defects found attributable to Contractor.</t>
  </si>
  <si>
    <t>All tie-ins, including the tie-in(s) of the pipeline / piping installed with the adjacent section of pipeline by others including cutting of test header, re-beveling as required , radiography and other NDT examination, joint coating as per specification.</t>
  </si>
  <si>
    <t xml:space="preserve">Carrying out all temporary, ancillary, auxiliary works and all incidental works required to make the pipeline ready for pre-commissioning; </t>
  </si>
  <si>
    <t xml:space="preserve">Repair of defects recorded during EGP/gauge plate run or otherwise including cutting, beveling, welding, radiography, field joint coating etc; as applicable, </t>
  </si>
  <si>
    <t xml:space="preserve">Final clean-up and restoration of right of way/ right of use including disposal of debris and returning all surplus material to defined disposal areas and storage yards as mentioned in Annexure-2 to SCC, as directed by Engineer-In-Charge; </t>
  </si>
  <si>
    <t xml:space="preserve">Restoration of land, facilities, boundary wall and roads etc. and associated facilities dismantled/damaged by the Contractor during construction; </t>
  </si>
  <si>
    <t>Complying with all stipulation/conditions/recommendation of the authorities before and after execution of the work;</t>
  </si>
  <si>
    <t>Preparation of as-built drawings, pipe-book and other records as specified in the specifications. SOR shall be read in conjuction with scope of work, job specific requirements, specifications, standards, drawings and other provision of contract document. All above works, line pipe laying and installation all above works for buried pipeline as per following details:</t>
  </si>
  <si>
    <t>Installation of Coated Line Pipes as per following details:</t>
  </si>
  <si>
    <t>Line pipe details</t>
  </si>
  <si>
    <t>Size                  Thk.               Grade                        Coating Type                        Length of each Pipe                 Type of Soil                    Terrain/ Area</t>
  </si>
  <si>
    <t>mm(OD)           (mm)</t>
  </si>
  <si>
    <t>1.1</t>
  </si>
  <si>
    <t>609.6             10.31         API 5L Gr. X-70           3 Layer PE                      Double random (approx.                 All type of strata               Flat / Slightly Undulating</t>
  </si>
  <si>
    <t xml:space="preserve">                                                PSL-2                   Coating                                11.5 to 12.5 mtr.) &amp;</t>
  </si>
  <si>
    <t>M</t>
  </si>
  <si>
    <t xml:space="preserve">                                                                                                                               Bevel End</t>
  </si>
  <si>
    <t>1.2</t>
  </si>
  <si>
    <t>609.6               12.7         API 5L Gr. X-70         3 Layer PE                          Double random (approx.            All type of strata                Flat / Slightly Undulating</t>
  </si>
  <si>
    <t xml:space="preserve">                                                PSL-2                   Coating                                   11.5 to 12.5 mtr.) &amp;</t>
  </si>
  <si>
    <t xml:space="preserve">                                                                                                                             Bevel End</t>
  </si>
  <si>
    <t>iii</t>
  </si>
  <si>
    <t>Pipes as per following details :</t>
  </si>
  <si>
    <t>12" Spurline-Dimapur</t>
  </si>
  <si>
    <t xml:space="preserve">Pipe OD-609.6 mm, WT- 10.31 mm for X-70, Coating Thickness -150 mm </t>
  </si>
  <si>
    <t>12" 7.14 mm thk--- Coating thickness-70mm---100</t>
  </si>
  <si>
    <t>2.2</t>
  </si>
  <si>
    <t xml:space="preserve">Pipe OD-609.6 mm, WT- 12.7 mm for X-70, Coating Thickness -130 mm </t>
  </si>
  <si>
    <t>BACKFILLING WITH SELECT SOIL</t>
  </si>
  <si>
    <t>BACKFILLING WITH SELECT SOIL (For Station Approach)</t>
  </si>
  <si>
    <t xml:space="preserve">Unit rate over and above SOR Sl. No. 1 for supply of specified and approved quality of sand / rock / other types of soil including supply of sand in place of available excavated material and/ or other suitable soil as per applicable standards/ specifications, including backfilling of excavated trench for specified length after laying of pipeline, including transportation of backfill material over all distances and disposal of surplus excavated soil, complete. </t>
  </si>
  <si>
    <t>BACKFILLING WITH SELECT SOIL (For Seismic Areas)</t>
  </si>
  <si>
    <t xml:space="preserve">Providing specified and approved quality of backfill material as defined in contract document at seismic zone along pipeline route (wherever applicable) as per standards/ specifications over and above item 1, including supply of select backfill in place of available excavated material and/or other suitable soil including backfilling of excavated trench after laying of pipeline and optical fiber cables/ cable conduit  (wherever applicable) including transportation of such special backfill material over all distances and disposal of surplus excavated soil (Refer Drg. No. MEC/TYP/05/21/01A/004). </t>
  </si>
  <si>
    <t>4.0</t>
  </si>
  <si>
    <t xml:space="preserve">PIPING WORKS FOR SECTIONALISING VALVE STATION </t>
  </si>
  <si>
    <t>cleaning/ flushing, pre-hydrotesting &amp; hydrostatic testing, dewatering, functional testing, cutting of mainline and bevelling (if required), tie-in of valve assembly, including radiography of tie-in joints, corrosion coating (by heat shrink sleeves) for buried piping and external painting for burried fittings by high build epoxy of min. 600 micron of R-95 or equivalent as  required,  obtaining all statutory clearances, approvals and permissions for the works (wherever required), making of valve pit [for detail refer relevant drawings (i.e. P&amp;ID, Plot Plan) for SV Station enclosed with tender] filled with sand, excavation and filling in all types of soils including soft/  hard  rock for installation of piping/ pipe supports including all associated civil works ( pertaining to supports only); painting, finishing, clean-up and restoration of site; preparation of as-built drawings, documents and project records and performing all works as per drawings, specifications, other provisions of Contract document and instructions of Engineer-in-charge.</t>
  </si>
  <si>
    <t>Sectionalising Valve Station-01</t>
  </si>
  <si>
    <t>4.2</t>
  </si>
  <si>
    <t>Sectionalising Valve Station-02</t>
  </si>
  <si>
    <t>4.3</t>
  </si>
  <si>
    <t>Sectionalising Valve Station-03</t>
  </si>
  <si>
    <t>4.4</t>
  </si>
  <si>
    <t>Sectionalising Valve Station-04</t>
  </si>
  <si>
    <t>(Refer plot plan drawing and P&amp;ID for Sectionalising Valve Stations enclosed with tender document for ascertaining quantum of mechanical work associated with SV Station).</t>
  </si>
  <si>
    <t>5.0</t>
  </si>
  <si>
    <t>RIVER CROSSING (by HDD Method)</t>
  </si>
  <si>
    <t>String preparation and laying of 6 inch CS conduit for OFC by HDD method, welding etc.</t>
  </si>
  <si>
    <t>Backfilling of the ditch/ trench including restoration and clean-up of area, disposal of drilling  fluid &amp;  waste etc. to the satisfaction of Engineer-in-charge and /or as directed by Concerned Authority.</t>
  </si>
  <si>
    <t>5.1</t>
  </si>
  <si>
    <r>
      <t xml:space="preserve">Crossing of </t>
    </r>
    <r>
      <rPr>
        <b/>
        <sz val="10"/>
        <rFont val="Arial"/>
        <family val="2"/>
      </rPr>
      <t xml:space="preserve">Bar River at chainage 8.047 Km </t>
    </r>
    <r>
      <rPr>
        <sz val="10"/>
        <rFont val="Arial"/>
        <family val="2"/>
      </rPr>
      <t>for carrier pipeline of size 609.6 mm OD x 12.7 mm of API 5L Grade X-70 and CS conduit of size 150 NB X 6.4 mm thick. of IS 3589 or equivalent ERW Pipe for HDPE duct and OFC.</t>
    </r>
  </si>
  <si>
    <t>5.2</t>
  </si>
  <si>
    <r>
      <t xml:space="preserve">Crossing of </t>
    </r>
    <r>
      <rPr>
        <b/>
        <sz val="10"/>
        <rFont val="Arial"/>
        <family val="2"/>
      </rPr>
      <t xml:space="preserve">Kalapani River at chainage 8.761 Km </t>
    </r>
    <r>
      <rPr>
        <sz val="10"/>
        <rFont val="Arial"/>
        <family val="2"/>
      </rPr>
      <t>for carrier pipeline of size 609.6 mm OD x 12.7 mm of API 5L Grade X-70 and CS conduit of size 150 NB X 6.4 mm thick. of IS 3589 or equivalent ERW Pipe for HDPE duct and OFC.</t>
    </r>
  </si>
  <si>
    <t>5.3</t>
  </si>
  <si>
    <r>
      <t xml:space="preserve">Crossing of </t>
    </r>
    <r>
      <rPr>
        <b/>
        <sz val="10"/>
        <rFont val="Arial"/>
        <family val="2"/>
      </rPr>
      <t xml:space="preserve">Khairai River at chainage 16.015 Km </t>
    </r>
    <r>
      <rPr>
        <sz val="10"/>
        <rFont val="Arial"/>
        <family val="2"/>
      </rPr>
      <t>for carrier pipeline of size 609.6 mm OD x 12.7 mm of API 5L Grade X-70 and CS conduit of size 150 NB X 6.4 mm thick. of IS 3589 or equivalent ERW Pipe for HDPE duct and OFC.</t>
    </r>
  </si>
  <si>
    <t>5.4</t>
  </si>
  <si>
    <r>
      <t xml:space="preserve">Crossing of </t>
    </r>
    <r>
      <rPr>
        <b/>
        <sz val="10"/>
        <rFont val="Arial"/>
        <family val="2"/>
      </rPr>
      <t xml:space="preserve">Kuapani River at chainage 28.306 Km </t>
    </r>
    <r>
      <rPr>
        <sz val="10"/>
        <rFont val="Arial"/>
        <family val="2"/>
      </rPr>
      <t>for carrier pipeline of size 609.6 mm OD x 12.7 mm of API 5L Grade X-70 and CS conduit of size 150 NB X 6.4 mm thick. of IS 3589 or equivalent ERW Pipe for HDPE duct and OFC.</t>
    </r>
  </si>
  <si>
    <t>5.5</t>
  </si>
  <si>
    <r>
      <t>Crossing of</t>
    </r>
    <r>
      <rPr>
        <b/>
        <sz val="10"/>
        <rFont val="Arial"/>
        <family val="2"/>
      </rPr>
      <t xml:space="preserve"> Noa River at chainage 31.004 Km </t>
    </r>
    <r>
      <rPr>
        <sz val="10"/>
        <rFont val="Arial"/>
        <family val="2"/>
      </rPr>
      <t>for carrier pipeline of size 609.6 mm OD x 12.7 mm of API 5L Grade X-70 and CS conduit of size 150 NB X 6.4 mm thick. of IS 3589 or equivalent ERW Pipe for HDPE duct and OFC.</t>
    </r>
  </si>
  <si>
    <t>5.6</t>
  </si>
  <si>
    <r>
      <t>Crossing of</t>
    </r>
    <r>
      <rPr>
        <b/>
        <sz val="10"/>
        <rFont val="Arial"/>
        <family val="2"/>
      </rPr>
      <t xml:space="preserve"> Mangaldai River at chainage 35.523 Km </t>
    </r>
    <r>
      <rPr>
        <sz val="10"/>
        <rFont val="Arial"/>
        <family val="2"/>
      </rPr>
      <t>for carrier pipeline of size 609.6 mm ODx 12.7 mm of API 5L Grade X-70 and CS conduit of size 150 NB X 6.4 mm thick. of IS 3589 or equivalent ERW Pipe for HDPE duct and OFC.</t>
    </r>
  </si>
  <si>
    <t>5.7</t>
  </si>
  <si>
    <r>
      <t>Crossing of</t>
    </r>
    <r>
      <rPr>
        <b/>
        <sz val="10"/>
        <rFont val="Arial"/>
        <family val="2"/>
      </rPr>
      <t xml:space="preserve"> Kolanali River at chainage 40.100 Km </t>
    </r>
    <r>
      <rPr>
        <sz val="10"/>
        <rFont val="Arial"/>
        <family val="2"/>
      </rPr>
      <t>for carrier pipeline of size 609.6 mm OD x 12.7 mm of API 5L Grade X-70 and CS conduit of size 150 NB X 6.4 mm thick. of IS 3589 or equivalent ERW Pipe for HDPE duct and OFC.</t>
    </r>
  </si>
  <si>
    <t>5.8</t>
  </si>
  <si>
    <r>
      <t>Crossing of</t>
    </r>
    <r>
      <rPr>
        <b/>
        <sz val="10"/>
        <rFont val="Arial"/>
        <family val="2"/>
      </rPr>
      <t xml:space="preserve"> Kolanali River at chainage 42.467 Km </t>
    </r>
    <r>
      <rPr>
        <sz val="10"/>
        <rFont val="Arial"/>
        <family val="2"/>
      </rPr>
      <t>for carrier pipeline of size 609.6 mm OD x 12.7 mm of API 5L Grade X-70 and CS conduit of size 150 NB X 6.4 mm thick. of IS 3589 or equivalent ERW Pipe for HDPE duct and OFC.</t>
    </r>
  </si>
  <si>
    <t>5.9</t>
  </si>
  <si>
    <r>
      <t>Crossing of</t>
    </r>
    <r>
      <rPr>
        <b/>
        <sz val="10"/>
        <rFont val="Arial"/>
        <family val="2"/>
      </rPr>
      <t xml:space="preserve"> Kothali River at chainage 45.194 Km </t>
    </r>
    <r>
      <rPr>
        <sz val="10"/>
        <rFont val="Arial"/>
        <family val="2"/>
      </rPr>
      <t>for carrier pipeline of size 609.6 mm OD x 12.7 mm of API 5L Grade X-70 and CS conduit of size 150 NB X 6.4 mm thick. of IS 3589 or equivalent ERW Pipe for HDPE duct and OFC.</t>
    </r>
  </si>
  <si>
    <t>5.10</t>
  </si>
  <si>
    <r>
      <t>Crossing of</t>
    </r>
    <r>
      <rPr>
        <b/>
        <sz val="10"/>
        <rFont val="Arial"/>
        <family val="2"/>
      </rPr>
      <t xml:space="preserve"> Kakal Bhangi River at chainage 58.472 Km </t>
    </r>
    <r>
      <rPr>
        <sz val="10"/>
        <rFont val="Arial"/>
        <family val="2"/>
      </rPr>
      <t>for carrier pipeline of size 609.6 mm OD x 12.7 mm of API 5L Grade X-70 and CS conduit of size 150 NB X 6.4 mm thick. of IS 3589 or equivalent ERW Pipe for HDPE duct and OFC.</t>
    </r>
  </si>
  <si>
    <t>5.11</t>
  </si>
  <si>
    <r>
      <t>Crossing of</t>
    </r>
    <r>
      <rPr>
        <b/>
        <sz val="10"/>
        <rFont val="Arial"/>
        <family val="2"/>
      </rPr>
      <t xml:space="preserve"> Mora Dhansiri River at chainage 60.380 Km </t>
    </r>
    <r>
      <rPr>
        <sz val="10"/>
        <rFont val="Arial"/>
        <family val="2"/>
      </rPr>
      <t>for carrier pipeline of size 609.6 mm OD x 12.7 mm of API 5L Grade X-70 and CS conduit of size 150 NB X 6.4 mm thick. of IS 3589 or equivalent ERW Pipe for HDPE duct and OFC.</t>
    </r>
  </si>
  <si>
    <t>5.12</t>
  </si>
  <si>
    <r>
      <t>Crossing of</t>
    </r>
    <r>
      <rPr>
        <b/>
        <sz val="10"/>
        <rFont val="Arial"/>
        <family val="2"/>
      </rPr>
      <t xml:space="preserve"> Pagla River at chainage 71.232 Km </t>
    </r>
    <r>
      <rPr>
        <sz val="10"/>
        <rFont val="Arial"/>
        <family val="2"/>
      </rPr>
      <t>for carrier pipeline of size 609.6 mm OD x 12.7 mm of API 5L Grade X-70 and CS conduit of size 150 NB X 6.4 mm thick. of IS 3589 or equivalent ERW Pipe for HDPE duct and OFC.</t>
    </r>
  </si>
  <si>
    <t>5.13</t>
  </si>
  <si>
    <r>
      <t>Crossing of</t>
    </r>
    <r>
      <rPr>
        <b/>
        <sz val="10"/>
        <rFont val="Arial"/>
        <family val="2"/>
      </rPr>
      <t xml:space="preserve"> Pachnai River at chainage 75.063 Km </t>
    </r>
    <r>
      <rPr>
        <sz val="10"/>
        <rFont val="Arial"/>
        <family val="2"/>
      </rPr>
      <t>for carrier pipeline of size 609.6 mm OD x 12.7 mm of API 5L Grade X-70 and CS conduit of size 150 NB X 6.4 mm thick. of IS 3589 or equivalent ERW Pipe for HDPE duct and OFC.</t>
    </r>
  </si>
  <si>
    <t>5.14</t>
  </si>
  <si>
    <r>
      <t>Crossing of</t>
    </r>
    <r>
      <rPr>
        <b/>
        <sz val="10"/>
        <rFont val="Arial"/>
        <family val="2"/>
      </rPr>
      <t xml:space="preserve"> Dhirai River at chainage 90.077 Km </t>
    </r>
    <r>
      <rPr>
        <sz val="10"/>
        <rFont val="Arial"/>
        <family val="2"/>
      </rPr>
      <t>for carrier pipeline of size 609.6 mm OD x 12.7 mm of API 5L Grade X-70 and CS conduit of size 150 NB X 6.4 mm thick. of IS 3589 or equivalent ERW Pipe for HDPE duct and OFC.</t>
    </r>
  </si>
  <si>
    <t>5.15</t>
  </si>
  <si>
    <r>
      <t>Crossing of</t>
    </r>
    <r>
      <rPr>
        <b/>
        <sz val="10"/>
        <rFont val="Arial"/>
        <family val="2"/>
      </rPr>
      <t xml:space="preserve"> Belsiri River at chainage 93.854 Km </t>
    </r>
    <r>
      <rPr>
        <sz val="10"/>
        <rFont val="Arial"/>
        <family val="2"/>
      </rPr>
      <t>for carrier pipeline of size 609.6 mm OD x 12.7 mm of API 5L Grade X-70 and CS conduit of size 150 NB X 6.4 mm thick. of IS 3589 or equivalent ERW Pipe for HDPE duct and OFC.</t>
    </r>
  </si>
  <si>
    <t>Notes: (i)  Crossings indicated in crossing detail drawing enclosed with the tender are tentative. Crossing width may vary as per site condition.  Bidders are advised to visit the site for actual assessment of extent of crossing and to assess the extent of cover which may have to be provided. Actual string length for HDD shall be as per design calculations so that pipe is not under stress as permitted by codes/ specifications.  Final length of string shall be decided after decision of minimum cover requirement by concerned Authority/ Engineer-in-charge.</t>
  </si>
  <si>
    <t>(ii)  The Contractor has to quote for all crossings alongwith 6" CS conduit.  It is sole discretion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No separate payment for HDD for 6" CS conduit shall be paid.</t>
  </si>
  <si>
    <t xml:space="preserve">(iii)  Payment shall be made only for the length of final tied-in carrier pipeline string with mainline and CS conduit laid by HDD method under the above item rate and no separate payment shall be made under any other clause mentioned elsewhere. </t>
  </si>
  <si>
    <t xml:space="preserve">(iv) Geo-technical investigation and hydrological survey data / report of all the above crossings shall be provided to the successful bidder during execution of the contract. Contractor shall submit design calculation and all construction (profile) drawings in line with provided survey data for Owner / PMC approval. Work shall start only after approval of the above. </t>
  </si>
  <si>
    <t xml:space="preserve">(v)  Contractor shall verify the authenticity of the data provided during execution and if required, additional geo-technical investigation &amp; hydrological survey shall be carried out by the contractors for HDD crossings without any cost and time implication. </t>
  </si>
  <si>
    <t>(vi)  Contractor shall not be entilted for any extra payment due to location / area constraint, capacity of rig, etc.</t>
  </si>
  <si>
    <t>(ix) Payment for supply of CS conduit shall be made as per rates available elsewhere in the SOR.</t>
  </si>
  <si>
    <t>6.0</t>
  </si>
  <si>
    <t>Complete work of the crossings (between the limits as defined in approved drawing) including "Receiving and taking over" of owner supplied corrosion coated line pipes from owner's designated places of issue/ dump site(s) and transportation to Contractor's stock yard/ work shop/ worksite including all handling, loading, unloading, etc. supply of all Contractor supplied material to worksite(s) including consumables, deployment of manpower, equipments, other resources and acquiring the required land for storage, fabrication, access for Contractor etc. and execution of, but not limited to, following works in accordance with specifications and instructions of Engineer-in-charge and as per all provision of Contract Document.</t>
  </si>
  <si>
    <t>For waterbody crossings: Pre-construction survey, obtaining scour depth (for river) from concerned authority (if required), necessary cover required over the carrier pipeline from lowest bed level of the stipulated water crossing to be obtained from concerned authority, bed strata data including design &amp; detail engineering and making of crossing drawing for getting their approval from concerned Authority/ Engineer-in-charge, getting work permit/ NOC for water crossings as well as utility crossings, (if any), encountered during water crossing prior to start of execution of work.</t>
  </si>
  <si>
    <t>Following data shall be obtained from concern authority/ local sources (for river) to finalise scour depth :-</t>
  </si>
  <si>
    <t>(i) Past Historical flood level data indicating HFL to determine highest flood level.</t>
  </si>
  <si>
    <t>(ii) River flow data including velocity of water flow.</t>
  </si>
  <si>
    <t>(iii) Necessary information regarding type of soil and strata underneath the river bed.</t>
  </si>
  <si>
    <t>Strings preparation of pipes, welding, testing, 100 % radiography by AUT/ X-ray, welding repair and retest, coating of field joints with Heat Shrink Sleeve or equivalent (including supply of coating material) and repair of pipeline coating with repair patch or equivalent material (including supply of repair patch) as per specification, pre-hydrotest of complete strings made for crossing etc.</t>
  </si>
  <si>
    <t>Final strings preparation of pipes as per approved drawing &amp; specification or as decided by Engineer-in-charge depending on site condition, repair of coating damages,coating of field joints, etc. as per respective technical specification.</t>
  </si>
  <si>
    <t xml:space="preserve">Laying of the pipeline by the approved crossing method across the water crossing in the approved trench.  </t>
  </si>
  <si>
    <t>Backfilling of the trench including supply and padding by select backfill as required: re-storation of banks to original condition duly accepted by Competent Authority and getting NOC from concerned authority, restoration of disturbed area and clean-up etc.</t>
  </si>
  <si>
    <t>6.1.1</t>
  </si>
  <si>
    <t>(ii) Final length of string &amp; cover from top of pipe for each crossing shall be decided and approved by concerned Authority/ Engineer-in-charge.</t>
  </si>
  <si>
    <t xml:space="preserve">(iii) Payment for the length of final tied-in carrier pipeline string with mainline and CS conduit made for crossing laid by open cut conventional method are inclusive in the above item rate and no separate payment shall be made under other clause mentioned elsewhere. </t>
  </si>
  <si>
    <t>7.0</t>
  </si>
  <si>
    <t>CROSSING (by HDD Method)</t>
  </si>
  <si>
    <t xml:space="preserve">Details of  Crossing </t>
  </si>
  <si>
    <t>7.1.1</t>
  </si>
  <si>
    <t>(ii) Width of the crossings are indicated in respective Crossing drawing enclosed with the tender document. Crossing width may vary as per site condition.  String length for HDD shall vary as per design calculations so that pipe is not under stress as permitted by codes/ specifications.  However final length of string &amp; cover from top of pipe shall be decided and approved by concerned Authority / Engineer-in-charge.</t>
  </si>
  <si>
    <t xml:space="preserve">(iv) Payment for the length of final tied-in carrier pipeline string with mainline and CS conduit laid by HDD method are inclusive in the above item rate and no separate payment shall be made under other clause mentioned elsewhere. </t>
  </si>
  <si>
    <t>(vi) Payment for supply of CS conduit shall be made as per rates available elsewhere in the SOR.</t>
  </si>
  <si>
    <t xml:space="preserve">Pre-construction survey and making of crossing drawing based on site visit and getting their approval from concerned Authority/ Engineer-in-charge prior to starting the execution of work. </t>
  </si>
  <si>
    <t>String preparation of 6 inch CS conduit for OFC, welding.</t>
  </si>
  <si>
    <t>Backfilling of the ditch/ trench including restoration and cleanup of area to the satisfaction of Engineer-in-charge and/or as directed by concerned Authority.</t>
  </si>
  <si>
    <t>For 24" NB pipeline</t>
  </si>
  <si>
    <t>8.1.1</t>
  </si>
  <si>
    <t>8.1.2</t>
  </si>
  <si>
    <t>8.1.3</t>
  </si>
  <si>
    <t>Installation by Pipe Jacking with auger Boring of CS Conduit 150mm, 6.4mm wall thk. (for OFC &amp; their conduit)</t>
  </si>
  <si>
    <t>8.1.4</t>
  </si>
  <si>
    <t>Installation by Open Cut of CS Conduit 150mm, 6.4mm wall thk. (for OFC &amp; their conduit)</t>
  </si>
  <si>
    <t>8.1.5</t>
  </si>
  <si>
    <t>8.1.6</t>
  </si>
  <si>
    <t>(ii) Actual length &amp; cover from top of casing pipe string may vary depending upon site conditions, crossing methods, approved drawings etc. and/ or decided by concerned Authority/ Engineer-in-charge.</t>
  </si>
  <si>
    <t>9.0</t>
  </si>
  <si>
    <t>PERMANENT MARKERS</t>
  </si>
  <si>
    <t xml:space="preserve">Supply, fabrication and installation of following types of permanent markers along the route including all associated civil works such as excavation in all types of soil, construction of pedestals and grouting with concrete, cleaning, supply and application of approved colour and quality of primer and paint, stencil letter cutting for numbers, direction, chainage, etc., restoration of area to original condition and performing all works as per drawings, specifications and instructions of Engineer-in-charge. </t>
  </si>
  <si>
    <t>Pipeline Warning Signs</t>
  </si>
  <si>
    <t>Right-of-way boundary markers</t>
  </si>
  <si>
    <t>Kilometer Posts</t>
  </si>
  <si>
    <t>Direction Markers</t>
  </si>
  <si>
    <t>Aerial Markers</t>
  </si>
  <si>
    <t xml:space="preserve">Navigable Waterway Markers </t>
  </si>
  <si>
    <t xml:space="preserve">Note : Final quantities of Marker may vary. This may be confirmed by EIC before fabrication. </t>
  </si>
  <si>
    <t>10.0</t>
  </si>
  <si>
    <t>REPAIR OF DEFECTS IN LINE PIPE AND PIPE COATING (ATTRIBUTABLE TO OWNER)</t>
  </si>
  <si>
    <t>Repair of Owner supplied line pipe and external corrosion coating of all thicknesses noted at the time of taking delivery by Contractor, including performing all works as per specifications and directions of Engineer-in-charge.</t>
  </si>
  <si>
    <t>Repair of coating defects in 3-Layer PE Coating Line Pipe</t>
  </si>
  <si>
    <t>Repair of Holiday in Coating</t>
  </si>
  <si>
    <t>Supply of all coating repair materials as per specification to be compatible with line pipe coating material and as per the requirements of the relevant specifications, supply of all consumables, utilities, equipment, and all manpower required, pipe cleaning and surface preparation repairing of coating defects (resulting in holiday in coating) and testing including all handling, transportation, etc. for line pipes, performing all works necessary for the completion of the works strictly in accordance with the relevant specification and instructions of Engineer-in-charge.  This rate shall be applicable per sq.cm of the exposed steel area.</t>
  </si>
  <si>
    <r>
      <t>cm</t>
    </r>
    <r>
      <rPr>
        <vertAlign val="superscript"/>
        <sz val="10"/>
        <rFont val="Arial"/>
        <family val="2"/>
      </rPr>
      <t>2</t>
    </r>
  </si>
  <si>
    <t>Repair of Defects in Pipes</t>
  </si>
  <si>
    <t>Cutting and rebevelling (dents / damage in bevels exceeding 3mm in depth)</t>
  </si>
  <si>
    <t>Jack out (dents in bevels ranging between 1mm and 3mm in depth)</t>
  </si>
  <si>
    <t>11.0</t>
  </si>
  <si>
    <t>LEAKS/ BURSTS (Attributable to Owner)</t>
  </si>
  <si>
    <t>Major leak (Detected by visual method) For pipeline size 609.6 mm (24") OD</t>
  </si>
  <si>
    <t xml:space="preserve">Lumpsum </t>
  </si>
  <si>
    <t>(2) Leak detection, its rectification and successfully re-hydrotesting shall be carried out as per approved procedure by Contractor with a view that completion of all activity for successful hydrotesting is not inordinalely extended which will hamper the overall project schedule.</t>
  </si>
  <si>
    <t>Minor leak (Detected by sectionalizing method) For pipeline size 609.6 mm (24") OD</t>
  </si>
  <si>
    <t>12.0</t>
  </si>
  <si>
    <t>VIDEOGRAPHY &amp; PHOTOGRAPHY</t>
  </si>
  <si>
    <t>12.1</t>
  </si>
  <si>
    <t>Carrying out the videography &amp; Photography of the pipeline section construction activities. The work shall be carried out in two phases.</t>
  </si>
  <si>
    <t xml:space="preserve">Videography &amp; photography of the entire route prior to construction activities i.e. pipeline route, location of various stations, TOP, all crossing like road / railways, river, etc. </t>
  </si>
  <si>
    <t>Km</t>
  </si>
  <si>
    <t xml:space="preserve">Videography &amp; photography during construction activities of Mainline Works i.e. Stringing, Welding, Radiography, Joint Coating, Lowering, Backfilling, etc. performing all works as per specification of EIC and other provision of contract document. </t>
  </si>
  <si>
    <t>13.0</t>
  </si>
  <si>
    <t>MAGNETIC CLEANING AND ELECTRONIC GEOMETRY PIGGING</t>
  </si>
  <si>
    <t>13.1</t>
  </si>
  <si>
    <t xml:space="preserve">Mobilisation/demobilisation of pigging tools, tackles, consumables, accessories and personnel by contractor at work site including but not limited to magnet pig, electronic geometry pigs and pig tracking device, temporary launcher and receiver as per specification and other provision of the bid document including supply of material, equipment, manpower, etc. as required for geometry inspection and magnet cleaning including calibration of magnetic and caliper tools at works site, running of adequate no. of magnet pigs and electronic geometry pigs (caliper) including pig tracking at 5 to 10 Km interval, preparation of site report on pipeline, data analysis at Contractors facility as per specification and provisions of the Bid Document. </t>
  </si>
  <si>
    <t>14.0</t>
  </si>
  <si>
    <t xml:space="preserve">PRE-COMMISSIONING OF ENTIRE UNDERGROUND PIPELINE AND TERMINALS / STATIONS. </t>
  </si>
  <si>
    <t>Pre-commissioning activities and pre-commissioning checks to the specified acceptance criteria, making the entire pipeline system ready for commissioning, providing assistance during the complete duration of commissioning operations, supply of all equipment, manpower, consumables (including pigs and required quantity of nitrogen for valve operations) materials for all temporary works and performing all associated works, complete as per the relevant specifications, other provisions of Contract document and instructions of Engineer-in-Charge.</t>
  </si>
  <si>
    <t>14.1</t>
  </si>
  <si>
    <t>Precommissioning Checks</t>
  </si>
  <si>
    <t>14.1.1</t>
  </si>
  <si>
    <t xml:space="preserve">Pre-commissioning of pipeline including terminals / stations. </t>
  </si>
  <si>
    <t>14.2</t>
  </si>
  <si>
    <t>Dewatering and swabbing</t>
  </si>
  <si>
    <t>14.2.1</t>
  </si>
  <si>
    <t xml:space="preserve">Dewatering  and  swabbing of pipeline including terminals / stations. </t>
  </si>
  <si>
    <t>15.0</t>
  </si>
  <si>
    <t>DRYING</t>
  </si>
  <si>
    <t>Complete work of carrying out drying by vaccum drying method of pipeline section including supply of  manpower,  equipments &amp; consumables, materials for all temporary works and performing all associated works, complete as per the relevant specifications, other provisions of Contract document and instructions of Engineer-in-Charge.</t>
  </si>
  <si>
    <t xml:space="preserve">Drying by vaccum drying method </t>
  </si>
  <si>
    <t>16.0</t>
  </si>
  <si>
    <t>COMMISSIONING ASSISTANCE AND COMMISSIONING</t>
  </si>
  <si>
    <t>Providing commissioning assistance to other sections and commissioning of the section including all stations and including supply of all consumables, nitrogen, all equipment, manpower, etc., complete as per requirement of specifications, other provisions of contract document and instruction of Engineer In-charge.</t>
  </si>
  <si>
    <t>IDLE TIME PRESERVATION:</t>
  </si>
  <si>
    <t>17.1</t>
  </si>
  <si>
    <t>Preservation of complete pipeline section including sub sections, associated facilities and terminal facilities (installed by Contractor) for a period of one month and its maintenance by filling and pressurising with nitrogen to a positive pressure of 2 bars (g). Supply and maintenance of nitrogen at required pressure, including supply of all consumables, nitrogen, all equipment, manpower, etc., complete as per requirement of specifications, other provisions of contract document and instruction of Engineer In-charge.</t>
  </si>
  <si>
    <t xml:space="preserve">Preservation and Maintenance of pipeline at a positive pressure of 2 bars (g) beyond 1 month. 
</t>
  </si>
  <si>
    <t>Km/month</t>
  </si>
  <si>
    <t>DIGITIZATION OF RADIOGRAPHY FILMS:</t>
  </si>
  <si>
    <t>Carrying out digitization of all radiographic films (mainline and terminal piping) in the form of digital images (which can then be archived safely for long life and electronic retrieval) complying to  all the legal local rules, codes and international standards.
Submission of digital images of radiographic film  along with compatible software in 6 sets of CD/DVD for electronic viewing /retreival.
Note ; In case, bidder performs radiography against AUT, Digitization of the same is also inclusive in the quoted rates.</t>
  </si>
  <si>
    <t>TRANSPORTATION OF FITTINGS, FLANGES, VALVES ETC.</t>
  </si>
  <si>
    <t>19.1</t>
  </si>
  <si>
    <t xml:space="preserve">"Receiving and taking over", handling, lifting, loading on truck, transportation and unloading of Company supplied fittings, flanges and valves etc from any storage yard (other than the designated storage yard for the project)  to worksite / contractor's storage yard/ any other storage yard or as decided by EIC.  The above work also includes stacking the flanges, fittings and valves etc. properly. Above work shall be carried out as per standard drawing, specification, instruction of Owner and other provision of contract document. </t>
  </si>
  <si>
    <t>MT-Km</t>
  </si>
  <si>
    <t xml:space="preserve">Notes:
i) The quantities given in above item no. are tentative only and shall not be considered to be binding. The quantities may be increased, decreased or deleted as per the actual site requirement and instructions / recommendations of Owner. The unit rate shall be operated to work out the final payment to the contractor. </t>
  </si>
  <si>
    <t xml:space="preserve">ii) Above price shall be inclusive of all type of taxes &amp; duties, transit insurance during transportation &amp; other insurance etc. including all financial &amp; commercial implication as per the tender document. No other payment except as per quoted unit rate &amp; executed quantities will be payable by the Owner. </t>
  </si>
  <si>
    <t>20.0</t>
  </si>
  <si>
    <t>LONG RADIUS BENDS</t>
  </si>
  <si>
    <t xml:space="preserve">Supply of Long Radius Bends (R = 6D) for 24" dia.pipe, X-70 (thk. 14.27 mm)  as per T.S. (No. MEC/TS/05/62/015) &amp; Data Sheet No. MEC/23UU/05/28/M/001/DS-015 enclosed in Tender Document (Bare pipe for LR Bends shall be free issue to the contractor). </t>
  </si>
  <si>
    <t>20.1.1</t>
  </si>
  <si>
    <t>20° - 30°</t>
  </si>
  <si>
    <t>20.1.2</t>
  </si>
  <si>
    <t>31° - 45°</t>
  </si>
  <si>
    <t>20.1.3</t>
  </si>
  <si>
    <t>46° - 60°</t>
  </si>
  <si>
    <t>20.1.4</t>
  </si>
  <si>
    <t>61° - 90°</t>
  </si>
  <si>
    <t xml:space="preserve">Note : The quantities of LR Bends may vary. For final quantity, approval shall be taken by EIC before order. </t>
  </si>
  <si>
    <t>21.0</t>
  </si>
  <si>
    <t>Complete work of supply of carbon steel pipes required for crossing, including all taxes, duties, transportation and inspection charges but not limited to, the following items  in accordance with relevant specifications indicated in scope of work indicated in SCC, drawings, specification and instructions of Engineer-in-charge and as per all provisions of the CONTRACT DOCUMENT.And also Handling including lifting, transportation from Contractor Stores to CONTRACTOR's workshop for fabrication and/ or to work site.</t>
  </si>
  <si>
    <t>22.0</t>
  </si>
  <si>
    <t>INTER DUMPYARD TRANSPORTATION OF LINE PIPE</t>
  </si>
  <si>
    <t>22.1</t>
  </si>
  <si>
    <t xml:space="preserve">"Receiving and taking over", handling, lifting, loading on trailers, transportation and unloading of Company supplied line pipe from one dumpyard to other dumpyard as decided by EIC.  The above work also includes stacking the pipes on wooden sleepers/ sand pads. Above work shall be carried out as per standard drawing, specification, instruction of Owner and other provision of contract document. </t>
  </si>
  <si>
    <t>DE-MOBILIZATION AND RE-MOBILIZATION</t>
  </si>
  <si>
    <t>23.1</t>
  </si>
  <si>
    <t>De-Mobilisation of complete manpower, equipment, tools and tackles etc (in case of complete site activities are stalled or due to reasons solely attributable to owner or due to Force Majure) and remobilization of the same within 1 month including setting up of various facilities required to carry out the works as per direction of Engineer- In-charge. Time interval between any set of Demobilisation and Re-Mobilisation shall be maximum 6 months. List of various equipment and manpower to be remobilized for this purpose shall be as per APPENDIX-X and XI to PJS (mechanical) respectively.</t>
  </si>
  <si>
    <t>24.0</t>
  </si>
  <si>
    <t>GEO TEXTILE BAGS FOR ANTI-BUOYANCY</t>
  </si>
  <si>
    <t xml:space="preserve">Additional works over and above SOR Sl. No. 1.0 for design, manufacture and supply of Non-biodegradable geo-textile bags (made of polypropylene fabric) materials and installation of geo-textile bags duly filled with gravel / stone ballast on pipelines of all wall thickness for anti buoyancy as per specification, drawing, and instructions of Engineer-in-charge and other provisions of the contract document. </t>
  </si>
  <si>
    <t>25.0</t>
  </si>
  <si>
    <t>PIPE LAYING BY MACHINE MOLING TECHNIQUE (WITHOUT CASING) FOR CARRIER PIPE AND HDPE DUCT</t>
  </si>
  <si>
    <t>Complete work of any type of crossing (between the ROW limits as defined in Crossing Drawings enclosed with Bid Document) using Machine Moling technique for Carrier pipe  along with HDPE duct for OFC including "Receiving and taking over" owner supplied three layer PE coated line pipes from Owner's designated place to issue/ dump site(s) and transportation to Contractor's stock yard/ work shop/ work site including all handling, loading, unloading, aligning etc. supply of all Contractor supplied material including consumables, manpower, equipment, other resources to work site(s),
Pre-construction survey and making of crossing drawing based on site visit and getting their approval from concerned Authority/ Engineer-in-charge prior to starting the execution of work. 
Execution of works in accordance with specifications and instruction of Engineer-in-charge and as per all provision of Contract Document.</t>
  </si>
  <si>
    <t>Installation of 24" (609.6) mm OD, 10.31/ 12.7 mm wall thk of API 5L Grade X-70 carrier pipe along with HDPE duct using Machine Moling technique (without Casing)</t>
  </si>
  <si>
    <t>Notes:
1. This item rate is applicable for complete work of crossing using Machine Moling technique (without Casing) for Carrier pipe including stringing, welding, 100% radiography.joint coating, restoration of pit etc.
 2. The length of pipeline are tentative and for multiple crossings at different locations wherever required.
 3. This SOR item shall be applicable in case of soft soil and as per instruction and after due approval of Engineer-in-charge.
4.  It is sole descretion of the Contractor to carryout the crossing of carrier pipe alongwith HDPE Duct  through the same drill hole or making separate holes for carrier pipes and HDPE duct. No separate payment shall be made for HDPE duct for said crossing.</t>
  </si>
  <si>
    <t>27.0</t>
  </si>
  <si>
    <t xml:space="preserve"> ROU MANAGEMENT FOR MAINLINE WORKS</t>
  </si>
  <si>
    <t>28.0</t>
  </si>
  <si>
    <t xml:space="preserve">Complete work of laying of pipeline along with road/nala, if any, (within the ROW) by HDD method including "Receiving and taking over" owner supplied three layer PE coated line pipes from owner's designated place to issue/dump site(s) and transportation to contractor's stock yard/work site including all handling, loading, uploading, aligning etc. supply of all contractor supplied material including consumables, manpower, equipment, other resources to work site(s) and acquiring the required land for storage. Execution of, but not limited to, following works in accordance with specifications and instruction of engineer-in-charge and as per all provision of Contract Document. </t>
  </si>
  <si>
    <t>Pre-construction survey, necessary cover required over the carrier pipeline, based on site visit, collection of data (if required) from concerned Authority including design and detail engineering and making of drawings for getting their approval from concerned Authority/Engineer-in-charge, getting work permit/NOC for utlities crossings (if any) encounterd prior to start the execution of work.</t>
  </si>
  <si>
    <t>Backfilling of the ditch/trench including restoration and clean-up of area, disposal of drilling fluid &amp; waste etc. to the satisfaction of Engineer-in-charge and/or as directed by concerned Authority.</t>
  </si>
  <si>
    <t>Gauging, pigging, Cleaning, Pre &amp; Post installation hydrotest, dewatering, swabbing and tie-in with pipeline at either banks etc. all other works including pigging, Cleaning, final hydrotesting etc. alongwith mainline works(as mentioned above) required as per specifications, codes, approved drawings, calculations, methods and as directed by Engineer-in-charge and provision of contract document, getting NOC from all concerned authority of the facillities.</t>
  </si>
  <si>
    <t>Installation /laying of Coated Line Pipes as per following details:</t>
  </si>
  <si>
    <t xml:space="preserve">Specified dia       Thk (mm)         Material                                   Coating Type                                        Length of each pipe
(mm) OD </t>
  </si>
  <si>
    <t xml:space="preserve">609.6                  10.31/ 12.7        API 5L Gr. X-70                       3 Layer PE                                            Double random 
                                                                                                  Coating (Externally)                             (approx. 11.5 m to 12.5 m) </t>
  </si>
  <si>
    <t xml:space="preserve">(ii) Payment for the length of final tied-in carrier pipeline string are inclusive in the above item rate and no separate payment shall be made under other item mentioned elsewhere. </t>
  </si>
  <si>
    <t xml:space="preserve">(iii) The Contractor has to quote on running meter basis for laying.  No extra payment shall be made against this item. </t>
  </si>
  <si>
    <t>(v) Length of above laying work indicated are tentative. The length indicated are not for any single location.  This shall be as per requirement at site for laying at different locations.</t>
  </si>
  <si>
    <t>(vi) This SOR item shall be executed as per site condition after due approval from EIC.</t>
  </si>
  <si>
    <t xml:space="preserve">Quantity
</t>
  </si>
  <si>
    <t>10.1.1</t>
  </si>
  <si>
    <t>10.2.1</t>
  </si>
  <si>
    <t>10.2.2</t>
  </si>
  <si>
    <t>11.1.1</t>
  </si>
  <si>
    <t>11.2.1</t>
  </si>
  <si>
    <t>All works for installation of all piping, valves, Insulating joints and flow tee above ground at all elevations and below ground at all depth for Sectionalising Valve Station in all type of terrains and soils including transportation and handling of all Owner supplied materials i.e. extended stem full bore 24" (609.6 mm OD) butt welded, AV Sectionalising Ball valve,  Insulating Joint of all size, all types of valves (4" and above), Flow tees of all size, QOEC, line pipes for mainline and flanges &amp; fittings (18" and above)  from Owner's designated places(s) of issue to work site. Supply of gaskets, studs, nuts,copper jumpers, nipples &amp; coupling etc. Installation / Erection of instrumentation items i.e. pressure gauge, SS tubing and temperature  gauge including tubing works, consumables, manpower, machineries, tools &amp; tackles for carrying out all mechanical works of  underground  and  above ground  piping  including  fabrication, welding, nondestructive testing of welds, weld repairs/ re-testing,</t>
  </si>
  <si>
    <t>Notes:
1. This work is exclusive of all works associated with main pipeline covered at SOR Sl No. 1.0 above.
2. All Civil/ structural works except for piping supports will be paid separately as per rates provided elsewhere. 
3. Work is inclusive of receiving, taking over, loading &amp; unloading of company supplied material and return of surplus material to Company's defined stockyard/store as mentioned in Annexure-2 to SCC as directed by Engineer-in-charge.
4. All other works pertaining to SV Station ( Instrumentation works) shall be paid as per rates provided elsewhere in the tender document.
5. Length shall be considered from tie-in to tie-in with mainline.
6. Supply of assorted pipes of all size, all types of valves ( below 4") and flanges &amp; fittings (below 18") shall be paid as per rates provided elsewhere in the SOR.</t>
  </si>
  <si>
    <t>3.2.5</t>
  </si>
  <si>
    <t>3.2.6</t>
  </si>
  <si>
    <t xml:space="preserve">HELICOPTER SURVEILLANCE </t>
  </si>
  <si>
    <t>Hours</t>
  </si>
  <si>
    <t>29.0</t>
  </si>
  <si>
    <t>2.1.2</t>
  </si>
  <si>
    <t>2.1.4</t>
  </si>
  <si>
    <t>4.1.10</t>
  </si>
  <si>
    <t>ASTM A350 GR. LF2, SW</t>
  </si>
  <si>
    <t>2.3.8</t>
  </si>
  <si>
    <t xml:space="preserve">Weld Neck [B-16.5, ASTM A694 Gr.F-52  (Charpy), 125 AARH, RF]
(End Thickness to match pipe thickness)
</t>
  </si>
  <si>
    <t>Weld Neck [B-16.5, ASTM A105, (Charpy), 125 AARH, RF]
(End Thickness to match pipe thickness)</t>
  </si>
  <si>
    <t>90° Elbow [ASTM A350 Gr. LF2, B-16.11, SW]</t>
  </si>
  <si>
    <t>ASTM A694 Gr. F52 (Charpy), SW</t>
  </si>
  <si>
    <t>2"x2"x¾"</t>
  </si>
  <si>
    <t>S80xS80x
S160</t>
  </si>
  <si>
    <t>2.5.5</t>
  </si>
  <si>
    <t>ASTM A420 Gr. WPL6, SW</t>
  </si>
  <si>
    <t>XSxXSx
S160</t>
  </si>
  <si>
    <t>Trenching to all depths and to a width to accommodate the pipeline and/or optical fiber cable/cable duct/ conduit during lowering &amp; backfilling as specified in scope document and as per the relevant standards, specifications, etc by excavation in all types of soils (including soft/hard rock), including controlled blasting, chiseling or otherwise cutting etc.; providing depth of padding in trench bed &amp; above and around the pipeline, HDPE duct and OFC as required with sand / graded earth approved by Engineer-in Charge;</t>
  </si>
  <si>
    <t xml:space="preserve">Installation of carrier pipe including concrete coated pipes (wherever required) at all crossings including roads/ cartrack / pathway / drain / canals/ nala/ marshy lands/ ponds/ other water crossings etc. (except at crossings by HDD method, Cased crossings, Crossings by machine moling and by open cut conventional method that are specifically covered separately elsewhere in the SOR) by open cut after prehydrotest of the section, if required, including re-storation of the banks to original conditions (in case of waterbody crossings) duly accepted by Competent Authority as defined as per specification. </t>
  </si>
  <si>
    <t>Gauging, Pigging, Cleaning, Post installation hydrotest, dewatering, swabbing and tie-in with pipeline at either banks etc.as per specifications, codes, approved drawings, calculations, methods and as directed by Engineer-in-charge and provision of contract document; getting NOC from all concerned authority of the facilities crossed.</t>
  </si>
  <si>
    <t>RIVER/ WATERBODY CROSSINGS BY OPEN CUT CONVENTIONAL METHOD</t>
  </si>
  <si>
    <t>River/ Water Crossings wherever required at minimum cover mentioned as above.</t>
  </si>
  <si>
    <t xml:space="preserve">Crossing of river/ waterbody for carrier pipeline of size 609.6 mm OD x10.31mm/ 12.7 mm thk  of API 5L Grade X-70 along with CS conduit of size 150 mm X 6.4 mm thick. of  IS 3589 or equivalent ERW Pipe for HDPE duct and OFC </t>
  </si>
  <si>
    <r>
      <t>Note</t>
    </r>
    <r>
      <rPr>
        <sz val="10"/>
        <rFont val="Arial"/>
        <family val="2"/>
      </rPr>
      <t>: (i) The width indicated is not for any single crossing.  This shall be as per requirement at site for crossing at different locations.</t>
    </r>
  </si>
  <si>
    <t xml:space="preserve">(vi) This item rate is applicable for Minor / Major river crossings. The above item rate is also applicable in case of change in crossing methodology of any particular crossing (as indicated in APPENDIX-VIII to PJS) duly approved by EIC.
</t>
  </si>
  <si>
    <t>INSTALLATION OF CASING PIPE AND CS CONDUIT</t>
  </si>
  <si>
    <t>SUPPLY AND COATING OF CS CONDUIT</t>
  </si>
  <si>
    <t xml:space="preserve">ROU management of entire pipeline route covered under SOR item no. 1 above, during preconstruction survey,  opening of ROU and maintenance of ROU upto completion of entire Mainline works (including CP and Telecom works); all type of liasoning/coordination with local people/villagers, farmers, land owners or any other person/ institution etc. directly or indirectly linked with the pipeline/affected by the pipeline laying activities for ensuring  hindrance-free construction works at site; obtaining NOC from respective land owner(s), farmers etc. as and when required; Liasoning/Coordination and obtaining work permits, NOC from various statutory authorities having jurisdiction for execution of the crossings by open cut method cover under mainline works (SOR item 1) and complying with all stipulations/ conditions/ recommendations of the said authorities.
</t>
  </si>
  <si>
    <t>Complete work of any crossing (between the ROW limits as defined in Crossing Drawings enclosed with Bid Document) by Zero degree HDD method including "Receiving and taking over" owner supplied three layer PE coated line pipes from Owner's designated place to issue/ dump site(s) and transportation to Contractor's stock yard/ work shop/ work site including all handling, loading, unloading, aligning etc. supply of all Contractor supplied material including consumables, deployment of manpower, equipment, other resources to work site(s) and acquiring the required land for storage., Execution of, but not limited to, following works in accordance with specifications and instruction of Engineer-in-charge and as per all provision of Contract Document.</t>
  </si>
  <si>
    <t>Pre-construction survey based on site visit, collection of data (if required) from concerned Authority including design and detail engineering, getting work permit/ NOC for the crossing as well as utility crossings (if any) encountered during crossing prior to start of execution of work.</t>
  </si>
  <si>
    <t>Making tie-in pits at entry and exit sides as required, drilling to required depth including maintenance of drill hole in all types of strata, all depth to accommodate the pipeline and CS conduit for HDPE duct for OFC laying at all conditions encountered during crossing by approved HDD methods for providing minimum cover specified in code/ specification or the actual depth as decided by concerned authority, whichever is more.</t>
  </si>
  <si>
    <t>Trenching at pipeside as required, laying of the pipeline by the approved HDD method at zero degree angle across the crossing including, strings preparation of pipes, welding, testing, 100% NDT by AUT/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pre-installation hydrotesting and holiday testing before or during installation of pipeline etc. Coating integrity shall also be ensured after pulling.</t>
  </si>
  <si>
    <t>Cleaning and tie-in with pipeline at either sides as per specifications, codes, approved drawings, calculations, methods and as directed by Engineer-in-charge and provision of contract document; getting NOC from all concerned authority of the facilities crossed.</t>
  </si>
  <si>
    <t>Any type of crossing for carrier pipeline of size 609.6 mm OD x 12.7 mm thk of API 5L Grade X-70  and CS conduit of size 150 NB X 6.4 mm thick of IS 3589 or equivalent ERW Pipe for HDPE duct and OFC.</t>
  </si>
  <si>
    <t>(ii) Width of the crossings are indicated in respective Crossing drawing enclosed with the tender document. Crossing width may vary as per site condition. During installation, pipe shall not be under stress as permitted by codes/ specifications.  Final length of string &amp; cover from top of pipe shall be decided and approved by concerned Authority / Engineer-in-charge.</t>
  </si>
  <si>
    <t>(iii) It is sole descretion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However, requirement of authority shall be binding on Contractor. No separate payment for HDD for 6" CS conduit shall be paid.</t>
  </si>
  <si>
    <t>(iv) Payment for the length of final tied-in carrier pipeline string with mainline and CS conduit laid by approved HDD method are inclusive in the above item rate and no separate payment shall be made under other clause mentioned elsewhere. Payment for the installed length shall be limited to ROU width plus 2 meters.</t>
  </si>
  <si>
    <t>(v) This item is applicable for all type of road crossings except specific road crossings for which alternate crossing methodology is adopted as per authority permission as decided by EIC. This item is also applicable for small waterbody crossings duly approved by EIC and also in case of change in crossing methodology of any particular crossing  (as indicated in APPENDIX-VIII to PJS) by EIC.</t>
  </si>
  <si>
    <t>Underground portion of piping system shall be protected from external corrosion by providing 3LPE coated heat shrink sleeve or equivalent and application of the same shall be extended upto 500 mm above FGL/ plant area NGL, whichever is higher.</t>
  </si>
  <si>
    <r>
      <t xml:space="preserve">415 V, 30 KA single front type indoor PDB-1 to receive input power at DT &amp; IP station consisting of  bus bar chamber, cable alley, 250 Amp incomer TPN MCCB (with LSIG &amp; Shunt trip) &amp; 5 nos. 100 Amp TPN MCCB, 5 nos. 63 Amp TPN MCCB, 5 nos. 32 Amp TPN MCB, 8 Nos 20/16 Amp TPN MCB &amp; 10 Nos 20/16 Amp DP MCB outgoing complete with wiring, indication lamp, ammeter, voltmeter, MFM (Multi Function Meter) etc including all labour and materials with operating mechanism, all accessories, mandatory spares as per specification, auxiliaries  etc complete in all respects as specified in technical specification, data sheet &amp; SLD no. </t>
    </r>
    <r>
      <rPr>
        <b/>
        <sz val="10"/>
        <rFont val="Arial"/>
        <family val="2"/>
      </rPr>
      <t>MEC/23UU/05/E9/E/1081A.</t>
    </r>
    <r>
      <rPr>
        <sz val="10"/>
        <rFont val="Arial"/>
        <family val="2"/>
      </rPr>
      <t xml:space="preserve"> All MCCBs shall have LSIG protection.</t>
    </r>
  </si>
  <si>
    <r>
      <t>415 V, 30 KA single front type indoor PDB-2 for SV-01,SV-02, SV-03 &amp; SV-04 terminals consisting of  bus bar chamber, cable alley, 160 Amp incomer TPN MCCB  (with LSIG &amp; Shunt trip) &amp; 4 nos. 100 Amp TPN MCCB, 5 Nos 63 Amp TPN MCCB, 5 nos. 32 Amp TPN MCB, 5 Nos 20/16 Amp TPN MCB  &amp; 5 Nos 20/16 Amp DP MCB outgoing complete with wiring, indication lamp, ammeter, voltmeter, MFM (Multi Function Meter) etc including all labour and materials with operating mechanism, all accessories, mandatory spares as per specification, auxiliaries  etc complete in all respects as specified in technical specification, data sheet &amp; SLD no.</t>
    </r>
    <r>
      <rPr>
        <b/>
        <sz val="10"/>
        <rFont val="Arial"/>
        <family val="2"/>
      </rPr>
      <t xml:space="preserve">MEC/23UU/05/E9/E/1081B. </t>
    </r>
    <r>
      <rPr>
        <sz val="10"/>
        <rFont val="Arial"/>
        <family val="2"/>
      </rPr>
      <t>All MCCBs shall have LSIG protection.</t>
    </r>
  </si>
  <si>
    <t xml:space="preserve">GI Wire (8mm- solid), Cu- wire rope (Min 8 mm dia solid) and all balance earthing material including copper strip (50 mm x 2 mm thick) jumper for flanges etc. as per the specification for all stations. </t>
  </si>
  <si>
    <t>GI lightning rod 16 mm dia. 3000 mm long air termination road including supply of all mounting hardware (IEC 62305 approved) etc. complete as per approved drawings, specifications and directions of Engineer-In-Charge.</t>
  </si>
  <si>
    <t>High Mast Lighting system on 20m high pole consisting for 8 nos. of lighting fixtures (200W LED Lamp Type LFLN-120-CDL/60 of CG make or equivalent) as per standard datasheet No. MEC/DS/05/E9/077A.</t>
  </si>
  <si>
    <t>IP-55 weather proof, structure/surface mounted junction box with canopy with 4 Sqmm terminals, cable glands &amp; all other accessories required for termination of cables (4Way).</t>
  </si>
  <si>
    <t>FLP, IP-55 weather proof, structure/surface mounted junction box with 4 Sqmm terminals with cable glands &amp; all other accessories required for termination of cables (2Way).</t>
  </si>
  <si>
    <t>Manged LAN switch with single incomer and 8 nos out going port complete in all respect.</t>
  </si>
  <si>
    <t>Managed LAN switch with single incomer and 16 nos out going port complete in all respect.</t>
  </si>
  <si>
    <t>Automatic Voltage Regulator</t>
  </si>
  <si>
    <r>
      <t>Supply, installation, testing, commissioning of 80KVA Automatic Voltage Regulator (AVR</t>
    </r>
    <r>
      <rPr>
        <sz val="10"/>
        <rFont val="Tahoma"/>
        <family val="2"/>
      </rPr>
      <t>), Outdoor duty (IP-55 &amp; IP-66 control gear) along with suitable rating of Incomer Voltage Range 320V to 490V with MCCB and outgoing Voltage 433V,</t>
    </r>
    <r>
      <rPr>
        <u/>
        <sz val="10"/>
        <rFont val="Tahoma"/>
        <family val="2"/>
      </rPr>
      <t>+</t>
    </r>
    <r>
      <rPr>
        <sz val="10"/>
        <rFont val="Tahoma"/>
        <family val="2"/>
      </rPr>
      <t xml:space="preserve"> 3% with metallic enclosure(IP-55) &amp; MCCB,including two nos Change Over switch(COS) of rating 250A ,AC23 duty complete in all respect. AVR shall be installed outside in structural cover shed over the plinth to protect the AVR from rain &amp; dust. Successful Bidder shall submit all the drawing for AVR mounting along with shed. All cable terminations including supply og glands shall be in the scope of the Bidder.</t>
    </r>
  </si>
  <si>
    <t>Supply, installation, testing, commissioning of 160KVA Automatic Voltage Regulator (AVR), Outdoor duty (IP-55 &amp; IP-66 control gear) along with suitable rating of Incomer Voltage Range 320V to 490V with MCCB and outgoing Voltage 433V,+ 3% with metallic enclosure(IP-55) &amp; MCCB,including two nos Change Over switch(COS) of rating 250A ,AC23 duty complete in all respect. AVR shall be installed outside in structural cover shed over the plinth to protect the AVR from rain &amp; dust. Successful Bidder shall submit all the drawing for AVR mounting along with shed. All cable terminations including supply og glands shall be in the scope of the Bidder.</t>
  </si>
  <si>
    <r>
      <t>CONTINUOUS CONCRETE COATING</t>
    </r>
    <r>
      <rPr>
        <sz val="10"/>
        <rFont val="Arial"/>
        <family val="2"/>
      </rPr>
      <t xml:space="preserve"> </t>
    </r>
  </si>
  <si>
    <t>Additional work over and above SOR Sl. No. 1  for supply of all consumables and materials and application of continuous concrete weight coating of minimum density 2245 Kg/m3 of minimum grade M-35 (design mix), on pipes of all wall thicknesses and concrete coating of the field joints thereof, in all areas of work (wherever required) except rivers /waterbody crossings covered separately under SOR item no. 6, and performing all works as per specifications and instructions of Engineer-in-Charge and other provisions of Contract document.</t>
  </si>
  <si>
    <t>Complete work of the river crossings (between the limits as defined in drawing - detailed construction drawings shall be prepared by the contractor duly approved by OWNER/PMC) by Horizontal Directional Drilling (HDD) method including "Receiving and taking over" of owner supplied three layer PE coated line pipes from owner's designated places of issue/ dump site(s) and transportation to Contractor's stock yard/ work shop/ worksite including all handling, loading, unloading, aligning etc. supply of all consumables, deployment of manpower, equipments, other resources to work site(s) and acquiring the required land for storage, fabrication, site office access for Contractor etc. and execution of but not limited to the following works in accordance with specifications, scope of work and instructions of Engineer-in-charge and as per  provision of Contract Document.  Geotechnical and Hydrological survey data for Bore Holes will be furnished by Owner/ PMC, to the extent available. However PMC/ Owner shall not be held responsible for the change of strata if found to be variable. Contractor may ascertain the bore hole data by taking random samples,obtain historical data/ scour depth (in case of river) from concerned authority ascertaining under neath soil &amp; strata, necessary cover required over the carrier pipeline from lowest bed level of the stipulated water crossing  if they feel the necessity.
Design &amp; calculation, detail engineering and making of crossing drawing for getting approval from concerned Authority/ Engineer-in-charge, getting work permit/ NOC for water crossings as well as utility crossings (if any) encountered during water crossing prior to start of execution of work.</t>
  </si>
  <si>
    <t>Drilling to the required depth on the banks and bed including maintenance of drill hole in all types of strata, all depth to accommodate the pipeline and CS conduit for OFC laying at all conditions of the river crossings by HDD methods for providing with minimum cover either
(i) Minimum 1.5m below the scour level / profile or as duly approved/ accepted by concerned authority (under whose jurisdictions the crossing lies) whichever is more---- For rivers with rocky bed 
or 
(ii) Minimum 2.5m below the scour level / profile or as duly approved/ accepted by concerned authority (under whose jurisdictions the crossing lies) whichever is more---- For major rivers.
and
(iii) In addition to point (i) &amp; (ii), In case of multiple combined X-ing i.e. river alongwith road/ drain, minimum cover requirement as per specification/ concerned authority for each type of x-ing has also to be fulfilled.</t>
  </si>
  <si>
    <t>Laying of pipeline by the approved HDD method across the river crossing including strings preparation of pipes, welding, testing, 100 % NDT by AUT/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pre-hydrotest of complete strings made for crossing etc. as per specification.</t>
  </si>
  <si>
    <t xml:space="preserve">(vii) In case of change of crossing methodology for any above listed crossing as decided by EIC, the payment for that crossing shall be made as per relevant SOR item.
(viii) Post Hydrotesting shall be carried out as per approved procedure.
</t>
  </si>
  <si>
    <t xml:space="preserve">All works related to construction of cofferdam, dewatering and stream diversion etc. as required; Trenching to the required depth on the banks and bed including maintenance of trench in all types of strata, all depth to a width to accommodate the pipeline and CS conduit at all conditions of the water crossings for providing with minimum cover over top of the pipe at all point across the maximum possible width of water bed (as per drawing) either 1.5 mtrs. below the predicted scour profile expected during the life time of the pipeline or 2.5 mtrs. below the available lowest firm bed (if scour profile/ depth not available) of the water crossing by ascertaining bed level upto 50 mtrs. both the side from crossing location or the actual depth as per code/ specification or as decided by concerned Authority/ Engineer-in-charge whichever is more.  </t>
  </si>
  <si>
    <r>
      <t>Supply and application of Continuous concrete weight coating of minimum density 2245 kg/m</t>
    </r>
    <r>
      <rPr>
        <vertAlign val="superscript"/>
        <sz val="10"/>
        <rFont val="Arial"/>
        <family val="2"/>
      </rPr>
      <t>3</t>
    </r>
    <r>
      <rPr>
        <sz val="10"/>
        <rFont val="Arial"/>
        <family val="2"/>
      </rPr>
      <t xml:space="preserve"> of mininum grade M-35 (design mix) on pipes and field joints thereof in all areas of work wherever required as per site condition and performing all works as per specification. Coating thickness - 150mm/130mm</t>
    </r>
  </si>
  <si>
    <t>Pigging, cleaning, Post installation hydrotest, dewatering, swabbing and tie-in with pipeline at either banks etc.as per specification, codes, approved drawings, calculations, methods and as directed by Engineer-in-charge.</t>
  </si>
  <si>
    <t>(iv) Payment for concrete coated portion (limited to bank to bank) shall be made by SOR item no. 6.1 and payment for rest of the portion shall be made by other relevent SOR item.
(v) If need for bank and bed stabilization arises as per instructions of Engineer-in -charge, the scheme for Bed &amp; Bank Stabilisation as per standards MEC/05/11/STD/015 &amp; MEC/05/11/STD/016. shall be executed and the same shall be paid separately as per rates provided elsewhere in the SOR.</t>
  </si>
  <si>
    <t>Complete work of any crossing (between the limits as defined in drawing - detailed construction drawings shall be prepared by the contractor duly approved by OWNER/PMC) by HDD method including "Receiving and taking over" owner supplied three layer PE coated line pipes from Owner's designated place to issue/ dump site(s) and transportation to Contractor's stock yard/ work shop/ work site including all handling, loading, unloading, aligning etc. supply of all Contractor supplied material including consumables, deployment of manpower, equipment, other resources to work site(s) and acquiring the required land for storage., Execution of, but not limited to, following works in accordance with specifications and instruction of Engineer-in-charge and as per all provision of Contract Document.</t>
  </si>
  <si>
    <t>For waterbody, In-situ pre-construction survey including auger bore(s) of minimum 6.0 M depth [in the middle third of waterway; at least 1 in each waterbody and at interval of 50M centres] to establish bed strata,its bore log by soil testing; obtaining historical data/ scour depth (in case of river) from concerned authority ascertaining under neath soil &amp; strata, necessary cover required over the carrier pipeline from lowest bed level of the stipulated water crossing including design &amp; calculation and detail engineering and making of crossing drawing for getting the approval from concerned Authority/ Engineer-in-charge, getting work permit/ NOC for water crossings as well as utility crossings (if any) encountered during water crossing prior to start of execution of work.
For road and railway crossings, pre-construction survey based on site visit, collection of data (if required) from concerned Authority including design and detail engineering and making of crossing drawings for getting their approval from concerned Authority / Engineer-in-charge, getting work permit/ NOC for the crossing as well as utility crossings (if any) encountered during crossing prior to start of execution of work.</t>
  </si>
  <si>
    <r>
      <rPr>
        <u/>
        <sz val="10"/>
        <rFont val="Arial"/>
        <family val="2"/>
      </rPr>
      <t xml:space="preserve">In case of water body crossings </t>
    </r>
    <r>
      <rPr>
        <sz val="10"/>
        <rFont val="Arial"/>
        <family val="2"/>
      </rPr>
      <t xml:space="preserve">
Drilling to the required depth on the banks and bed including maintenance of drill hole in all types of strata, all depth to accommodate the pipeline and CS conduit for OFC laying at all conditions of the waterbody crossings by HDD methods for providing with minimum cover either
(i) Minimum 1.5m below the scour level / profile or as duly approved/ accepted by concerned authority ( under whose jurisdictions the crossing lies) whichever is more---- For rivers with rocky bed 
or 
(ii) Minimum 2.5m below the scour level / profile or as duly approved/ accepted by concerned authority ( under whose jurisdictions the crossing lies) whichever is more---- For major rivers.
or
(iii) Minimum 1.5 m below the bed level / profile or as duly approved/ accepted by concerned authority ( under whose jurisdictions the crossing lies) whichever is more---- For minor waterbody crossings.
and
(iv) In addition to point (i) &amp; (ii), In case of multiple combined X-ing i.e. river alongwith road/ drain, minimum cover requirement as per specification/ concerned authority for each type of x-ing has also to be fulfilled.</t>
    </r>
  </si>
  <si>
    <t>In case of road crossing, drilling to required depth from top of road including maintenance of drill hole in all types of strata, all depth to accommodate the pipeline and CS conduit for OFC laying at all conditions encountered during road crossing by approved HDD methods for providing minimum cover specified in code/ specification or the actual depth as decided by concerned authority, whichever is more.
In case of railway crossing, drilling to required depth from top of rail including maintenance of drill hole in all types of strata, all depth to accommodate the pipeline and CS conduit for OFC laying at all conditions encountered during railway crossing by approved HDD methods for providing minimum cover of 7 m below ground level throughout railway land width and also at least 7 meters below formation level in cutting throughout the railway land width or as specified in RDSO guidelines / code / specification or the actual depth as decided by concerned authority, whichever is more. For railway crossings, class 4 pipe shall be used within railway land and up to a distance of risk radius outside the railway boundary (ROU/ROW) on either side.</t>
  </si>
  <si>
    <t>Laying of the pipeline (for water body, road and Railways crossing) by the approved HDD method across the crossing including, strings preparation of pipes, welding, testing, 100% NDT by AUT/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pre-hydrotest of complete strings made for crossing etc.</t>
  </si>
  <si>
    <t>Gauging, Pigging, Cleaning, Post installation hydrotest,dewatering, swabbing and tie-in with pipeline at either banks etc.as per specifications, codes, approved drawings, calculations, methods and as directed by Engineer-in-charge and provision of contract document; getting NOC from all concerned authority of the facilities crossed.</t>
  </si>
  <si>
    <t>Any type of crossings for carrier pipeline of size 609.6 mm OD x 12.7mm thk of API 5L Grade X-70 and CS conduit of size 150 NB X 6.4 mm thick of IS 3589 or equivalent ERW Pipe for HDPE duct and OFC.</t>
  </si>
  <si>
    <r>
      <t xml:space="preserve">Note : </t>
    </r>
    <r>
      <rPr>
        <sz val="10"/>
        <rFont val="Arial"/>
        <family val="2"/>
      </rPr>
      <t xml:space="preserve">(i) The width indicated are not for any single crossings.  This shall be as per requirement at site for crossing at different locations. </t>
    </r>
  </si>
  <si>
    <t>(iii) It is sole descretion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However, authority requirement shall be binding on Contractor. No separate payment for HDD for 6" CS conduit shall be paid.</t>
  </si>
  <si>
    <r>
      <t xml:space="preserve">(v) </t>
    </r>
    <r>
      <rPr>
        <b/>
        <sz val="10"/>
        <rFont val="Arial"/>
        <family val="2"/>
      </rPr>
      <t>This item is applicable for Railway crossings, specific road crossings (in case of requirement as per concerned authority permission) and waterbody crossings duly approeved by EIC.</t>
    </r>
    <r>
      <rPr>
        <sz val="10"/>
        <rFont val="Arial"/>
        <family val="2"/>
      </rPr>
      <t xml:space="preserve"> The above rate is also applicable in case of change in crossing methodology of any particular crossing  (as indicated in APPENDIX-VIII to PJS) by EIC.</t>
    </r>
  </si>
  <si>
    <t>Complete work of installation of casing (between the limits as defined in approved drawings) including handling, loading, transportation, unloading to Contractor's own stock yard/ work site.</t>
  </si>
  <si>
    <t>String preparation of pipes (carrier pipes-24"NB, API5L Gr. X-70, 12.7/17.48 mm thk.), welding, testing, 100 % NDT by AUT/radiography by X-ray, welding repair and retest, coating of field joints with Heat Shrink Sleeve or equivalent (including supply of coating material) and repair of pipeline coating with repair patch or equivalent material (including supply of repair patch) as per specification, pre-hydrotest of complete strings made for crossing etc.</t>
  </si>
  <si>
    <t>Installation of casing pipe and CS conduit for OFC by Jacking/ boring and open cut wherever required for all depth in all type of soils and terrrain separately for carrier pipe insertion and OFC/ HDPE duct . All other Contractor supplied materials like casing insulators and casing end seals as per enclosed specification/ drawings materials for casing vents and drain assembly etc. including supply of all other materials, equipments, consumables, manpower, welding including visual inspection of all weld joints.</t>
  </si>
  <si>
    <t>Preparation of required length of carrier pipeline welded string including all other works as mentioned in SOR Sl. No. 1.0 above and as per specification/ drawings. Insertion of carrier pipe in casing pipe after above ground pretesting at specified test pressure including installation of casing insulators as per approved design calculation, specification/ drawings. Installation of vent and drain assembly, fixing of end seals, backfilling and restoration as original of the facilities crossed.</t>
  </si>
  <si>
    <t xml:space="preserve">Pigging, cleaning, Post installation hydrotest, dewatering, swabbing and tie-in with pipeline as per specification, approved procedure, drawing etc. and instruction of Engineer-in-charge and provision of contract document, getting NOC from all concerned Authority of the facilities crossed. </t>
  </si>
  <si>
    <t>Installation of Casing Pipe by Jacking with auger Boring of Casing Pipe -minimum 32" NB x 12 mm wall thk. (for 24" NB pipeline)</t>
  </si>
  <si>
    <t>Installation by Open Cut of Casing Pipe -minimum 32" NB x 12 mm wall thk. (for 24" NB pipeline)</t>
  </si>
  <si>
    <t>Supply of Casing pipe of minimum 32" x 12 mm wall thk., IS 3589, Fe:410 or equivalent (for 24" NB carrier pipe).</t>
  </si>
  <si>
    <t>Complete work for removal of 3LPE coating from minimum 32" NB linepipe through heating/ chiseling including mechanical cleaning of pipe surface as per specification. Supply of all consumables,deployment of tools/ tackles, manpower,equipment for performing the works to entire satisfaction of EIC.</t>
  </si>
  <si>
    <r>
      <t xml:space="preserve">Note : </t>
    </r>
    <r>
      <rPr>
        <sz val="10"/>
        <rFont val="Arial"/>
        <family val="2"/>
      </rPr>
      <t>(i) The width indicated are not for any single crossings.  This shall be as per requirement at site for crossing at different locations.</t>
    </r>
  </si>
  <si>
    <t>(iii) Exact centreline location of boring of 6" NB CS conduit for HDPE Ducts / OFC as a casing pipe shall be minimum 4.0m either side based on as installed centreline dimension of carrier pipe inside casing pipe at all cased crossing.  The cover to top of CS conduit pipe for  HDPE Ducts / OFC shall be same as cover to top of the pipeline/ casing pipe as applicable.</t>
  </si>
  <si>
    <t>(iv) Payment for the length of carrier pipeline string shall be bored casing pipeline length plus two meters and is inclusive in the above item. Payment for additional length of carrier pipeline string shall be paid under SOR item no. 1.0
(v) Methodology for National / State highway and Railway crossing shall be decided during execution as per the permissions available.
(vi) This rate is also applicable in case of change in crossing methodology of any particular crossing  (as indicated in APPENDIX-VIII to PJS) by EIC.
(vii) Casing pipe may be provided as free issue material to the contractor. Before placement of order (in case of non-availability of Casing pipe as free issue), the contractor shall take due approval of EIC.
(viii) Payment for supply of CS conduit shall be made as per rates available elsewhere in the SOR.</t>
  </si>
  <si>
    <r>
      <t>Major Leak/ Bursts (Detected by visual method) :</t>
    </r>
    <r>
      <rPr>
        <sz val="10"/>
        <rFont val="Arial"/>
        <family val="2"/>
      </rPr>
      <t xml:space="preserve"> All works for locating &amp; detection of leak/ burst (occurred during hydrostatic testing) including necessary repairing/ replacing defective pipe lengths, including cutting out and removing the defective pipe, pretesting the replacement pipe, welding into mainline, and NDT of welds, repair and re-testing of defective welds, coating of welded joints, clean-up, retesting the full test section of pipeline including providing all labour, materials, consumables and inputs other than Owner supplied materials and performing all works as per drawings, specifications enclosed with the tender/ contract document and directions of Engineer-in-charge </t>
    </r>
  </si>
  <si>
    <r>
      <t>Note</t>
    </r>
    <r>
      <rPr>
        <sz val="10"/>
        <rFont val="Arial"/>
        <family val="2"/>
      </rPr>
      <t>: (1) This rate is applicable for any number of repairs required in the section for manufacturing defects in Owner supplied material only.</t>
    </r>
  </si>
  <si>
    <r>
      <t>Minor Leak (Detected by sectionalizing method) :</t>
    </r>
    <r>
      <rPr>
        <sz val="10"/>
        <rFont val="Arial"/>
        <family val="2"/>
      </rPr>
      <t xml:space="preserve"> All works for locating leak by sectionalizing or any other methods which can not be located by visual means, (occurred during hydrostatic testing) including necessary repairing/ replacing defective pipe lengths, including cutting out and removing the defective pipe, pretesting the replacement pipe, welding into mainline, and NDT of welds, repair and re-testing of defective welds, coating of welded joints, clean-up, retesting the full test section of pipeline including providing all labour, materials, consumables and inputs other than Owner supplied materials and performing all works as per drawings, specifications enclosed with the tender/ contract document and directions of Engineer-in-charge </t>
    </r>
  </si>
  <si>
    <t>All works related to supply of CS conduit of size 150 mm  (6 inch), 6.4 mm thick IS 3589 (Fe 410) or equivalent ERW pipe for various crossings.</t>
  </si>
  <si>
    <t>All works related to coating of CS conduit of size 150 mm  (6 inch), 6.4 mm thick with coal tar epoxy coating of minimum 600 microns (after proper cleaning) including supply of coating material, consumables etc.</t>
  </si>
  <si>
    <t xml:space="preserve">Notes: 
1. Statutory fees/ Payment as per govt. guidelines to farmers etc against ROU opening shall be paid by the owner.
2. Payment shall be made as below-
a) 40% after completion of welding 
b) 50% after completion of lowering &amp; back-filling 
c)10%  after obtaining NOC (after restoration) from respective land owner / farmers and statutory authorities as required .
</t>
  </si>
  <si>
    <t>PIPELINE LAYING/ INSTALLATION BY HDD (OTHER THAN CROSSING BY HDD)</t>
  </si>
  <si>
    <t>Drilling to required depth from top of ground (min 1.5 mtrs.) including maintenance of drill hole in all types of strata, all depth to accommodate the pipeline and CS conduit at all conditions encountered by approved HDD methods for providing minimum cover specified in code/specification or the actual depth as decided by concerned authority, whichever is more.</t>
  </si>
  <si>
    <t>Laying of the pipeline along with CS conduit for HDPE Duct(s) by HDD method including strings preparation of pipes, welding, testing, 100 % NDT by AUT/radiography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pre-hydrotest of complete strings made for laying etc.</t>
  </si>
  <si>
    <r>
      <t>Note</t>
    </r>
    <r>
      <rPr>
        <sz val="10"/>
        <rFont val="Arial"/>
        <family val="2"/>
      </rPr>
      <t>: (i)  Laying length may vary as per site condition.  Tenderer are advised to visit the site for actual assessment of extent of laying and to access the maximum extent of cover which may have to be provided. Actual string length for HDD shall be as per design calculations so that pipe is not under stress as permitted by codes/ specifications.  Final length of string shall be decided after decision of minimum cover requirement by concerned Authority/ Engineer-in-charge.</t>
    </r>
  </si>
  <si>
    <t xml:space="preserve">(iv) The above rate is inclusive of HDD of CS conduit for HDPE duct.  It is sole descretion of the Contractor to carryout HDD of carrier pipe alongwith CS conduit  through the same drill hole or making separate holes for carrier pipe and CS conduit. No extra payment shall be made against the same. </t>
  </si>
  <si>
    <r>
      <t xml:space="preserve">Note : </t>
    </r>
    <r>
      <rPr>
        <sz val="10"/>
        <rFont val="Arial"/>
        <family val="2"/>
      </rPr>
      <t xml:space="preserve">(i) Width of above crossings indicated are tentative. The width indicated are not for any single crossings.  This shall be as per requirement at site for crossing at different locations. </t>
    </r>
  </si>
  <si>
    <t>25.1</t>
  </si>
  <si>
    <t>26.0</t>
  </si>
  <si>
    <t>27.1</t>
  </si>
  <si>
    <t>28.1.1</t>
  </si>
  <si>
    <t>29.1</t>
  </si>
  <si>
    <t>PLANT PIPING  (ABOVEGROUND/ UNDERGROUND) FABRICATION, ERECTION, INSTALLATION AND TESTING OF PIPING :</t>
  </si>
  <si>
    <t>Supply, Installation, testing &amp; commissioning of point wiring as per details in construction drawing &amp; specification  includes PVC conduits in ceiling, complete wiring including flexible wire (FRLSH PVC), switch boxes &amp; switches (ANCHOR ROMA make or equivalent), Multi strand Flexible FRLSH PVC insulated copper conductor wires/cables for following items (Wiring from DB to Switchboard shall be included in the point wiring)-</t>
  </si>
  <si>
    <t>SUMMARY OF PRICES (To be submitted with priced part of the offer) - PART-A</t>
  </si>
  <si>
    <t>Quantity 
Part-A</t>
  </si>
  <si>
    <t>ZERO DEGREE HDD</t>
  </si>
  <si>
    <t>30.0</t>
  </si>
  <si>
    <t xml:space="preserve">SERVICES FOR IMPLEMENTATION OF PIPELINE INFORMATION MANAGEMENT SYSTEM </t>
  </si>
  <si>
    <t>The complete scope of providing services for implementation of GIS based &amp; web based Pipeline Information Management System (PIMS) for 24" x 97.5 Km (approx.)  (mainline and all stations) including compressor station but not limited to setting up of requisite offices in each part (as required) along with all requisite equipment &amp; manpower, liaison for collection of data from owner/ owner's representative/ owner's execution agencies (i.e. FIM Suppliers , Contractor for Pipeline System, Stations Works, Terminal Works, SCADA Works, Telecom Works, HDD works, PCP Works, etc. as applicable), GIS survey, mapping, transferring &amp; conversion of data for configuration of application, tracking pre-construction activities, ROU &amp; land management, material tracking, planning, monitoring construction, commissioning and post construction activities, uploading of all as-built drawings/ reports/ procedures/ manuals/ documents, integration of different activities / functions in electronic form. The scope shall also include supply of equipment and hardware, training of owner's personnel, handing over of software developed along with requisite license complete in all respect as per scope of work detailed in SCC, Particular Job Specification, General technical specifications, SOR etc. enclosed in tender document and as per directions of Engineer-In-charge.</t>
  </si>
  <si>
    <t>30.1</t>
  </si>
  <si>
    <t xml:space="preserve">Above services for implementation of GIS based &amp; Web Based  Pipeline information management system for 24" x 97.5 Km (approx.)  +/- 5% long Mainline and all Associated Stations / Terminals) as per the details given below : </t>
  </si>
  <si>
    <t>Refer Schematic drawing attached in the tender for more details</t>
  </si>
  <si>
    <t>Notes:</t>
  </si>
  <si>
    <t>i) The above SOR item includes the cost of setting up of 1 no. back-up support office at Guwahati / Delhi/ NCR throughout the project duration. No separate payment shall be made for the same.
ii) Though client &amp; consultant shall extend their full support and will try to facilitate, however it shall be the sole responsibility of the PIMS contractor to liaison with the concerned party (client, consultant, contractors etc.) for obtaining all the documents for uploading in PIMS module. Client/ consultant will not be responsible for any delays in obtaining documents from concerned party.</t>
  </si>
  <si>
    <t xml:space="preserve">iii) The contractor shall be responsible for implementation of PIMS system in pipeline projects (mainline as well as stations). The work shall be executed in multiple stretches by multiple contractors.
iv) The cost towards supply &amp; making operational / functional of 2 Nos. GPS instruments as per Scope of Work / Supply,  other specifications enclosed with the tender document are included in the above SOR item. 
v) The cost towards supply &amp; installation of One (01) Nos. hardware (for Guwahati) including computer with complete accessories and peripheral for PIMS application display as per tender and making operational / functional including training to owner's personnel and final handing over of the entire system in excellent working condition to owner are included in the above SOR item.
vi) The above SOR includes the cost of handing over of PIMS software Application with requisite license </t>
  </si>
  <si>
    <t>30.2</t>
  </si>
  <si>
    <t xml:space="preserve">Providing Technical Assistance for Twelve (12) months beyond contractual completion date or date of handing over of complete PIMS system, whichever is later. This per man-day rate includes transportation, lodging, boarding, local travel, food and all other expenses required to provide technical assistance. </t>
  </si>
  <si>
    <t>Man-day</t>
  </si>
  <si>
    <t xml:space="preserve">Helicopter Surveillance hiring a Twin Engine Type 2+4 seater, AC helicopter for pipeline air surveillance of entire pipeline route of all the four parts (i.e.Part-A,B,C and D) as per scope of work defined in tender document including transporting the fuel to various places and making arrangements for fuelling the helicopter at various locations complete in all respects as per the directions of EIC. The base shall be at Guwahati. </t>
  </si>
  <si>
    <t xml:space="preserve">Notes : 
1. This item rate is applicable for complete work of laying of underground pipeline of  Part-A (24" x 97.50 Km- From DT  to IP Station-1 including pipeline from BGPL tap-off to DT) as per Schematic Route Diagram. (Refer Drg. No.: MEC/23UU/05/28/M/000/0021 enclosed as APPENDIX-IV to PJS) including installation of aboveground insulating joint &amp; flow tee and station approach pipeline but excluding aboveground &amp; underground installation of SV Station (tie in to tie in with mainline) which are covered separately. The length of pipeline are tentative.
2. Rate for laying of OFC &amp; duct shall be quoted in relevant Schedule of Rates (SOR) of Telecom works, hence not to be included in Pipeline Laying works. 
3. For soft / normal soil and rocky area details, refer enclosed Alignment Sheets, Soil Investigation Report and detailed engineering survey report alongwith Bid. 
4.The above rate shall be inclusive of hydrotesting of complete pipeline under section I including hydrotesting of all crossing sections (including those of HDDs performed by separate agency, if any) along-with the mainline.
5. Payment for Preparation of as-built drawings, pipe-book and other records as specified in the specifications is to be covered  in this SOR rate.
6. List of crossings indicating tentative crossing methodology is enclosed as APPENDIX-VIII to PJS in tender document. Bidders are advised to visit the site for actual assessment of various crossings.  Payment shall be made as per approved crossing methodology as per relevant SOR item.
7.In case of change of crossing methodology (as indicated in APPENDIX-VIII to PJS) by EIC , the rates shall be payable as per relevant SOR item. 
8. Contractor shall return all surplus material to defined storage yard as mentioned in Annexure-2 to SCC, as directed by Engineer-In-Charge.
9. Payment for supply &amp; application of continuous concrete weight coating will be made as per other relevant SOR item.
</t>
  </si>
  <si>
    <t xml:space="preserve">Total Amount (inclusive of all applicable taxes &amp; duties excluding GST (CGST&amp;SGST/UTGST or IGST)) </t>
  </si>
  <si>
    <t xml:space="preserve">Gross Total Amount   (Sl. No.  5 + 6) </t>
  </si>
  <si>
    <t xml:space="preserve">SCHEDULE OF RATES  FOR
LAYING &amp; CONSTRUCTION OF STEEL GAS PIPELINE AND TERMINALS ALONG WITH ASSOCIATED FACILITIES FOR 
NORTH EAST GAS GRID (NEGG) PROJECT
GUWAHATI-NUMALIGARH (PIPELINE SECTION-1) AND ITANAGAR SPURLINE ( PIPELINE SECTION-2)
PART-A
Bid Doc. No.:  05/51/23UU/IGGL/001-i-1
 (UN-PRICED SOR)
</t>
  </si>
  <si>
    <t xml:space="preserve">SCHEDULE OF RATES  FOR
LAYING &amp; CONSTRUCTION OF STEEL GAS PIPELINE AND TERMINALS ALONG WITH ASSOCIATED FACILITIES FOR 
NORTH EAST GAS GRID (NEGG) PROJECT
GUWAHATI-NUMALIGARH (PIPELINE SECTION-1) AND ITANAGAR SPURLINE ( PIPELINE SECTION-2)
PART-A
Bid Doc. No.:  05/51/23UU/IGGL/001-i-1
 (UN-PRICED SOR)
</t>
  </si>
  <si>
    <t xml:space="preserve">SCHEDULE OF RATES  FOR
LAYING &amp; CONSTRUCTION OF STEEL GAS PIPELINE AND TERMINALS ALONG WITH ASSOCIATED FACILITIES FOR 
NORTH EAST GAS GRID (NEGG) PROJECT
GUWAHATI-NUMALIGARH (PIPELINE SECTION-1) AND ITANAGAR SPURLINE ( PIPELINE SECTION-2)
PART-A
Bid Doc. No.:  05/51/23UU/IGGL/001-i-1
 (UN-PRICED SOR)
 </t>
  </si>
  <si>
    <t xml:space="preserve">SCHEDULE OF RATES  FOR
LAYING &amp; CONSTRUCTION OF STEEL GAS PIPELINE AND TERMINALS ALONG WITH ASSOCIATED FACILITIES FOR 
NORTH EAST GAS GRID (NEGG) PROJECT
GUWAHATI-NUMALIGARH (PIPELINE SECTION-1) AND ITANAGAR SPURLINE ( PIPELINE SECTION-2)
PART-A
Bid Doc. No.:  05/51/23UU/IGGL/001-i-1
 (UN-PRICED SOR)
</t>
  </si>
  <si>
    <t xml:space="preserve">SCHEDULE OF RATES  FOR
LAYING &amp; CONSTRUCTION OF STEEL GAS PIPELINE AND TERMINALS ALONG WITH ASSOCIATED FACILITIES FOR 
NORTH EAST GAS GRID (NEGG) PROJECT
GUWAHATI-NUMALIGARH (PIPELINE SECTION-1) AND ITANAGAR SPURLINE ( PIPELINE SECTION-2)
PART-A
Bid Doc. No.:  05/51/23UU/IGGL/001-i-1
 (UN-PRICED SOR)
</t>
  </si>
  <si>
    <t xml:space="preserve">SCHEDULE OF RATES  FOR
LAYING &amp; CONSTRUCTION OF STEEL GAS PIPELINE AND TERMINALS ALONG WITH ASSOCIATED FACILITIES FOR 
NORTH EAST GAS GRID (NEGG) PROJECT
GUWAHATI-NUMALIGARH (PIPELINE SECTION-1) AND ITANAGAR SPURLINE ( PIPELINE SECTION-2)
PART-A
Bid Doc. No.:  05/51/23UU/IGGL/001-i-1
  (UN-PRICED SOR)
</t>
  </si>
  <si>
    <t xml:space="preserve"> (UN-PRICED SOR)
</t>
  </si>
  <si>
    <t>PROJECT:LAYING &amp; CONSTRUCTION OF STEEL GAS PIPELINE AND TERMINALS ALONG WITH ASSOCIATED FACILITIES FOR NORTH EAST GAS GRID (NEGG) GUWAHATI-NUMALIGARH (PIPELINE SECTION-1) AND ITANAGAR SPURLINE (PIPELINE SECTION-2)
Bid Doc. No.:  05/51/23UU/IGGL/001-i-1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</si>
</sst>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0.00;[Red]#,##0.00"/>
    <numFmt numFmtId="166" formatCode="_ * #,##0_ ;_ * \-#,##0_ ;_ * &quot;-&quot;??_ ;_ @_ "/>
    <numFmt numFmtId="167" formatCode="0.0"/>
  </numFmts>
  <fonts count="40">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color theme="1"/>
      <name val="Arial"/>
      <family val="2"/>
    </font>
    <font>
      <b/>
      <sz val="10"/>
      <color theme="1"/>
      <name val="Arial"/>
      <family val="2"/>
    </font>
    <font>
      <vertAlign val="superscript"/>
      <sz val="10"/>
      <color indexed="8"/>
      <name val="Arial"/>
      <family val="2"/>
    </font>
    <font>
      <sz val="10"/>
      <color indexed="8"/>
      <name val="Arial"/>
      <family val="2"/>
    </font>
    <font>
      <sz val="11"/>
      <name val="Tahoma"/>
      <family val="2"/>
    </font>
    <font>
      <sz val="10"/>
      <name val="Helv"/>
      <charset val="204"/>
    </font>
    <font>
      <vertAlign val="superscript"/>
      <sz val="10"/>
      <name val="Arial"/>
      <family val="2"/>
    </font>
    <font>
      <u/>
      <sz val="10"/>
      <name val="Arial"/>
      <family val="2"/>
    </font>
    <font>
      <sz val="11"/>
      <name val="Arial"/>
      <family val="2"/>
    </font>
    <font>
      <b/>
      <sz val="11"/>
      <name val="Arial"/>
      <family val="2"/>
    </font>
    <font>
      <sz val="12"/>
      <name val="Arial"/>
      <family val="2"/>
    </font>
    <font>
      <vertAlign val="superscript"/>
      <sz val="11"/>
      <name val="Arial"/>
      <family val="2"/>
    </font>
    <font>
      <sz val="10"/>
      <color rgb="FFFF0000"/>
      <name val="Arial"/>
      <family val="2"/>
    </font>
    <font>
      <b/>
      <sz val="12"/>
      <name val="Arial"/>
      <family val="2"/>
    </font>
    <font>
      <b/>
      <sz val="10"/>
      <color rgb="FFFF0000"/>
      <name val="Arial"/>
      <family val="2"/>
    </font>
    <font>
      <b/>
      <sz val="11"/>
      <color theme="1"/>
      <name val="Arial"/>
      <family val="2"/>
    </font>
    <font>
      <sz val="11"/>
      <color theme="1"/>
      <name val="Arial"/>
      <family val="2"/>
    </font>
    <font>
      <sz val="10"/>
      <name val="Arial"/>
      <family val="2"/>
    </font>
    <font>
      <sz val="10"/>
      <name val="Cambria"/>
      <family val="1"/>
      <scheme val="major"/>
    </font>
    <font>
      <b/>
      <sz val="10"/>
      <name val="Cambria"/>
      <family val="1"/>
      <scheme val="major"/>
    </font>
    <font>
      <sz val="10"/>
      <name val="Cambria"/>
      <family val="1"/>
    </font>
    <font>
      <b/>
      <sz val="12"/>
      <color indexed="8"/>
      <name val="Arial"/>
      <family val="2"/>
    </font>
    <font>
      <b/>
      <sz val="10"/>
      <color rgb="FF92D050"/>
      <name val="Arial"/>
      <family val="2"/>
    </font>
    <font>
      <b/>
      <sz val="10"/>
      <name val="Tahoma"/>
      <family val="2"/>
    </font>
    <font>
      <sz val="10"/>
      <name val="Tahoma"/>
      <family val="2"/>
    </font>
    <font>
      <b/>
      <vertAlign val="superscript"/>
      <sz val="10"/>
      <name val="Arial"/>
      <family val="2"/>
    </font>
    <font>
      <u/>
      <sz val="10"/>
      <name val="Tahoma"/>
      <family val="2"/>
    </font>
    <font>
      <b/>
      <sz val="11"/>
      <color rgb="FFFF0000"/>
      <name val="Arial"/>
      <family val="2"/>
    </font>
    <font>
      <b/>
      <sz val="9"/>
      <name val="Arial"/>
      <family val="2"/>
    </font>
    <font>
      <sz val="9"/>
      <name val="Arial"/>
      <family val="2"/>
    </font>
    <font>
      <strike/>
      <sz val="10"/>
      <name val="Arial"/>
      <family val="2"/>
    </font>
    <font>
      <u/>
      <sz val="11"/>
      <color theme="10"/>
      <name val="Calibri"/>
      <family val="2"/>
      <scheme val="minor"/>
    </font>
    <font>
      <u/>
      <sz val="11"/>
      <color theme="11"/>
      <name val="Calibri"/>
      <family val="2"/>
      <scheme val="minor"/>
    </font>
    <font>
      <b/>
      <strike/>
      <sz val="10"/>
      <name val="Arial"/>
      <family val="2"/>
    </font>
    <font>
      <sz val="1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tint="0.79995117038483843"/>
        <bgColor indexed="64"/>
      </patternFill>
    </fill>
    <fill>
      <patternFill patternType="solid">
        <fgColor indexed="26"/>
        <bgColor indexed="64"/>
      </patternFill>
    </fill>
    <fill>
      <patternFill patternType="solid">
        <fgColor rgb="FF92D050"/>
        <bgColor indexed="64"/>
      </patternFill>
    </fill>
  </fills>
  <borders count="32">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78">
    <xf numFmtId="0" fontId="0" fillId="0" borderId="0"/>
    <xf numFmtId="164"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9" fontId="2" fillId="0" borderId="0" applyFont="0" applyFill="0" applyBorder="0" applyAlignment="0" applyProtection="0"/>
    <xf numFmtId="0" fontId="10"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2" fillId="0" borderId="0"/>
    <xf numFmtId="0" fontId="2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837">
    <xf numFmtId="0" fontId="0" fillId="0" borderId="0" xfId="0"/>
    <xf numFmtId="0" fontId="5" fillId="2" borderId="7" xfId="2" applyFont="1" applyFill="1" applyBorder="1" applyAlignment="1" applyProtection="1">
      <alignment horizontal="justify" vertical="top" wrapText="1"/>
    </xf>
    <xf numFmtId="0" fontId="5" fillId="2" borderId="7" xfId="2" applyFont="1" applyFill="1" applyBorder="1" applyAlignment="1" applyProtection="1">
      <alignment horizontal="center" vertical="top" wrapText="1"/>
    </xf>
    <xf numFmtId="0" fontId="5" fillId="2" borderId="7" xfId="2" applyFont="1" applyFill="1" applyBorder="1" applyAlignment="1" applyProtection="1">
      <alignment vertical="top" wrapText="1"/>
    </xf>
    <xf numFmtId="0" fontId="3" fillId="2" borderId="9" xfId="2" applyFont="1" applyFill="1" applyBorder="1" applyAlignment="1" applyProtection="1">
      <alignment horizontal="center" vertical="top"/>
    </xf>
    <xf numFmtId="0" fontId="2" fillId="2" borderId="7" xfId="2" applyFont="1" applyFill="1" applyBorder="1" applyAlignment="1" applyProtection="1">
      <alignment horizontal="justify" vertical="top" wrapText="1"/>
    </xf>
    <xf numFmtId="166" fontId="3" fillId="0" borderId="6" xfId="1" applyNumberFormat="1" applyFont="1" applyFill="1" applyBorder="1" applyAlignment="1" applyProtection="1">
      <alignment vertical="center" wrapText="1"/>
      <protection locked="0"/>
    </xf>
    <xf numFmtId="0" fontId="2" fillId="5" borderId="0" xfId="2" applyFont="1" applyFill="1" applyBorder="1" applyAlignment="1" applyProtection="1">
      <alignment vertical="top"/>
      <protection locked="0"/>
    </xf>
    <xf numFmtId="165" fontId="2" fillId="0" borderId="1" xfId="3" applyNumberFormat="1" applyFont="1" applyFill="1" applyBorder="1" applyAlignment="1" applyProtection="1">
      <alignment horizontal="left"/>
      <protection locked="0"/>
    </xf>
    <xf numFmtId="0" fontId="2" fillId="0" borderId="0" xfId="3" applyFont="1" applyFill="1" applyBorder="1" applyAlignment="1" applyProtection="1">
      <alignment horizontal="justify" vertical="center" wrapText="1"/>
      <protection locked="0"/>
    </xf>
    <xf numFmtId="0" fontId="2" fillId="0" borderId="0" xfId="3" applyFont="1" applyFill="1" applyBorder="1" applyProtection="1">
      <protection locked="0"/>
    </xf>
    <xf numFmtId="0" fontId="2" fillId="0" borderId="2" xfId="3" applyFont="1" applyFill="1" applyBorder="1" applyProtection="1">
      <protection locked="0"/>
    </xf>
    <xf numFmtId="165" fontId="2" fillId="0" borderId="3" xfId="3" applyNumberFormat="1" applyFont="1" applyFill="1" applyBorder="1" applyAlignment="1" applyProtection="1">
      <alignment horizontal="left"/>
      <protection locked="0"/>
    </xf>
    <xf numFmtId="0" fontId="2" fillId="0" borderId="4" xfId="3" applyFont="1" applyFill="1" applyBorder="1" applyAlignment="1" applyProtection="1">
      <alignment horizontal="justify" vertical="center" wrapText="1"/>
      <protection locked="0"/>
    </xf>
    <xf numFmtId="0" fontId="2" fillId="0" borderId="4" xfId="3" applyFont="1" applyFill="1" applyBorder="1" applyProtection="1">
      <protection locked="0"/>
    </xf>
    <xf numFmtId="0" fontId="2" fillId="0" borderId="5" xfId="3" applyFont="1" applyFill="1" applyBorder="1" applyProtection="1">
      <protection locked="0"/>
    </xf>
    <xf numFmtId="49" fontId="4" fillId="2" borderId="10" xfId="10" applyNumberFormat="1" applyFont="1" applyFill="1" applyBorder="1" applyAlignment="1" applyProtection="1">
      <alignment horizontal="center" vertical="top"/>
    </xf>
    <xf numFmtId="0" fontId="4" fillId="2" borderId="12" xfId="10" applyFont="1" applyFill="1" applyBorder="1" applyAlignment="1" applyProtection="1">
      <alignment vertical="top"/>
    </xf>
    <xf numFmtId="0" fontId="4" fillId="2" borderId="12" xfId="10" applyFont="1" applyFill="1" applyBorder="1" applyAlignment="1" applyProtection="1">
      <alignment horizontal="center" vertical="top"/>
    </xf>
    <xf numFmtId="0" fontId="10" fillId="2" borderId="12" xfId="10" applyFont="1" applyFill="1" applyBorder="1" applyAlignment="1" applyProtection="1">
      <alignment vertical="top"/>
    </xf>
    <xf numFmtId="0" fontId="10" fillId="2" borderId="11" xfId="10" applyFont="1" applyFill="1" applyBorder="1" applyAlignment="1" applyProtection="1">
      <alignment vertical="top"/>
    </xf>
    <xf numFmtId="49" fontId="4" fillId="2" borderId="1" xfId="10" applyNumberFormat="1" applyFont="1" applyFill="1" applyBorder="1" applyAlignment="1" applyProtection="1">
      <alignment horizontal="center" vertical="top"/>
    </xf>
    <xf numFmtId="0" fontId="4" fillId="2" borderId="0" xfId="10" applyFont="1" applyFill="1" applyBorder="1" applyAlignment="1" applyProtection="1">
      <alignment vertical="top"/>
    </xf>
    <xf numFmtId="0" fontId="4" fillId="2" borderId="0" xfId="10" applyFont="1" applyFill="1" applyBorder="1" applyAlignment="1" applyProtection="1">
      <alignment horizontal="center" vertical="top"/>
    </xf>
    <xf numFmtId="0" fontId="10" fillId="2" borderId="0" xfId="10" applyFont="1" applyFill="1" applyBorder="1" applyAlignment="1" applyProtection="1">
      <alignment vertical="top"/>
    </xf>
    <xf numFmtId="0" fontId="10" fillId="2" borderId="2" xfId="10" applyFont="1" applyFill="1" applyBorder="1" applyAlignment="1" applyProtection="1">
      <alignment vertical="top"/>
    </xf>
    <xf numFmtId="49" fontId="4" fillId="2" borderId="3" xfId="10" applyNumberFormat="1" applyFont="1" applyFill="1" applyBorder="1" applyAlignment="1" applyProtection="1">
      <alignment horizontal="center" vertical="top"/>
    </xf>
    <xf numFmtId="0" fontId="4" fillId="2" borderId="4" xfId="10" applyFont="1" applyFill="1" applyBorder="1" applyAlignment="1" applyProtection="1">
      <alignment vertical="top"/>
    </xf>
    <xf numFmtId="0" fontId="4" fillId="2" borderId="4" xfId="10" applyFont="1" applyFill="1" applyBorder="1" applyAlignment="1" applyProtection="1">
      <alignment horizontal="center" vertical="top"/>
    </xf>
    <xf numFmtId="0" fontId="10" fillId="2" borderId="4" xfId="10" applyFont="1" applyFill="1" applyBorder="1" applyAlignment="1" applyProtection="1">
      <alignment vertical="top"/>
    </xf>
    <xf numFmtId="0" fontId="10" fillId="2" borderId="5" xfId="10" applyFont="1" applyFill="1" applyBorder="1" applyAlignment="1" applyProtection="1">
      <alignment vertical="top"/>
    </xf>
    <xf numFmtId="49" fontId="3" fillId="2" borderId="7" xfId="10" applyNumberFormat="1" applyFont="1" applyFill="1" applyBorder="1" applyAlignment="1" applyProtection="1">
      <alignment horizontal="center" vertical="top"/>
    </xf>
    <xf numFmtId="0" fontId="3" fillId="2" borderId="7" xfId="10" applyFont="1" applyFill="1" applyBorder="1" applyAlignment="1" applyProtection="1">
      <alignment vertical="top"/>
    </xf>
    <xf numFmtId="0" fontId="2" fillId="2" borderId="0" xfId="10" applyFont="1" applyFill="1" applyAlignment="1" applyProtection="1">
      <alignment vertical="top"/>
    </xf>
    <xf numFmtId="49" fontId="3" fillId="2" borderId="9" xfId="10" applyNumberFormat="1" applyFont="1" applyFill="1" applyBorder="1" applyAlignment="1" applyProtection="1">
      <alignment horizontal="center" vertical="top"/>
    </xf>
    <xf numFmtId="0" fontId="2" fillId="2" borderId="0" xfId="10" applyFont="1" applyFill="1" applyBorder="1" applyAlignment="1" applyProtection="1">
      <alignment vertical="top"/>
    </xf>
    <xf numFmtId="0" fontId="3" fillId="2" borderId="9" xfId="10" applyFont="1" applyFill="1" applyBorder="1" applyAlignment="1" applyProtection="1">
      <alignment horizontal="center" vertical="top"/>
    </xf>
    <xf numFmtId="0" fontId="3" fillId="0" borderId="9" xfId="10" applyFont="1" applyFill="1" applyBorder="1" applyAlignment="1" applyProtection="1">
      <alignment vertical="top" wrapText="1"/>
      <protection locked="0"/>
    </xf>
    <xf numFmtId="0" fontId="2" fillId="2" borderId="9" xfId="10" applyFont="1" applyFill="1" applyBorder="1" applyAlignment="1" applyProtection="1">
      <alignment vertical="top"/>
    </xf>
    <xf numFmtId="0" fontId="3" fillId="2" borderId="9" xfId="10" applyFont="1" applyFill="1" applyBorder="1" applyAlignment="1" applyProtection="1">
      <alignment vertical="top" wrapText="1"/>
    </xf>
    <xf numFmtId="49" fontId="3" fillId="2" borderId="9" xfId="10" quotePrefix="1" applyNumberFormat="1" applyFont="1" applyFill="1" applyBorder="1" applyAlignment="1" applyProtection="1">
      <alignment horizontal="center" vertical="top"/>
    </xf>
    <xf numFmtId="0" fontId="4" fillId="2" borderId="9" xfId="10" applyFont="1" applyFill="1" applyBorder="1" applyAlignment="1" applyProtection="1">
      <alignment horizontal="justify" vertical="top"/>
    </xf>
    <xf numFmtId="49" fontId="2" fillId="2" borderId="9" xfId="10" quotePrefix="1" applyNumberFormat="1" applyFont="1" applyFill="1" applyBorder="1" applyAlignment="1" applyProtection="1">
      <alignment horizontal="center" vertical="top"/>
    </xf>
    <xf numFmtId="0" fontId="2" fillId="2" borderId="9" xfId="10" applyFont="1" applyFill="1" applyBorder="1" applyAlignment="1" applyProtection="1">
      <alignment horizontal="justify" vertical="top"/>
    </xf>
    <xf numFmtId="49" fontId="2" fillId="2" borderId="9" xfId="10" applyNumberFormat="1" applyFont="1" applyFill="1" applyBorder="1" applyAlignment="1" applyProtection="1">
      <alignment horizontal="center" vertical="top"/>
    </xf>
    <xf numFmtId="0" fontId="4" fillId="2" borderId="9" xfId="10" applyFont="1" applyFill="1" applyBorder="1" applyAlignment="1" applyProtection="1">
      <alignment horizontal="center" vertical="top"/>
    </xf>
    <xf numFmtId="0" fontId="2" fillId="2" borderId="9" xfId="10" applyFont="1" applyFill="1" applyBorder="1" applyAlignment="1" applyProtection="1">
      <alignment horizontal="justify" vertical="top" wrapText="1"/>
    </xf>
    <xf numFmtId="0" fontId="12" fillId="2" borderId="9" xfId="10" applyFont="1" applyFill="1" applyBorder="1" applyAlignment="1" applyProtection="1">
      <alignment horizontal="center" vertical="top"/>
    </xf>
    <xf numFmtId="0" fontId="3" fillId="2" borderId="9" xfId="10" quotePrefix="1" applyFont="1" applyFill="1" applyBorder="1" applyAlignment="1" applyProtection="1">
      <alignment horizontal="center" vertical="top"/>
    </xf>
    <xf numFmtId="0" fontId="2" fillId="2" borderId="9" xfId="10" quotePrefix="1" applyFont="1" applyFill="1" applyBorder="1" applyAlignment="1" applyProtection="1">
      <alignment horizontal="center" vertical="top"/>
    </xf>
    <xf numFmtId="0" fontId="3" fillId="2" borderId="9" xfId="10" applyFont="1" applyFill="1" applyBorder="1" applyAlignment="1" applyProtection="1">
      <alignment horizontal="justify" vertical="top"/>
    </xf>
    <xf numFmtId="0" fontId="2" fillId="2" borderId="9" xfId="0" applyFont="1" applyFill="1" applyBorder="1" applyAlignment="1" applyProtection="1">
      <alignment horizontal="center" vertical="top"/>
    </xf>
    <xf numFmtId="0" fontId="2" fillId="2" borderId="9" xfId="0" applyFont="1" applyFill="1" applyBorder="1" applyAlignment="1" applyProtection="1">
      <alignment vertical="top"/>
    </xf>
    <xf numFmtId="167" fontId="3" fillId="2" borderId="9" xfId="10" quotePrefix="1" applyNumberFormat="1" applyFont="1" applyFill="1" applyBorder="1" applyAlignment="1" applyProtection="1">
      <alignment horizontal="center" vertical="top"/>
    </xf>
    <xf numFmtId="0" fontId="3" fillId="2" borderId="6" xfId="10" applyFont="1" applyFill="1" applyBorder="1" applyAlignment="1" applyProtection="1">
      <alignment horizontal="justify" vertical="top"/>
    </xf>
    <xf numFmtId="167" fontId="2" fillId="2" borderId="9" xfId="10" applyNumberFormat="1" applyFont="1" applyFill="1" applyBorder="1" applyAlignment="1" applyProtection="1">
      <alignment horizontal="center" vertical="top"/>
    </xf>
    <xf numFmtId="0" fontId="4" fillId="2" borderId="9" xfId="10" applyFont="1" applyFill="1" applyBorder="1" applyAlignment="1" applyProtection="1">
      <alignment horizontal="justify" vertical="top" wrapText="1"/>
    </xf>
    <xf numFmtId="0" fontId="2" fillId="2" borderId="9" xfId="10" applyFont="1" applyFill="1" applyBorder="1" applyAlignment="1" applyProtection="1">
      <alignment horizontal="left" vertical="top"/>
    </xf>
    <xf numFmtId="167" fontId="2" fillId="2" borderId="9" xfId="10" quotePrefix="1" applyNumberFormat="1" applyFont="1" applyFill="1" applyBorder="1" applyAlignment="1" applyProtection="1">
      <alignment horizontal="center" vertical="top"/>
    </xf>
    <xf numFmtId="0" fontId="3" fillId="2" borderId="9" xfId="10" applyFont="1" applyFill="1" applyBorder="1" applyAlignment="1" applyProtection="1">
      <alignment horizontal="justify" vertical="top" wrapText="1"/>
    </xf>
    <xf numFmtId="0" fontId="2" fillId="2" borderId="9" xfId="10" applyFont="1" applyFill="1" applyBorder="1" applyAlignment="1" applyProtection="1">
      <alignment horizontal="center" vertical="top" wrapText="1"/>
    </xf>
    <xf numFmtId="49" fontId="4" fillId="2" borderId="9" xfId="20" applyNumberFormat="1" applyFont="1" applyFill="1" applyBorder="1" applyAlignment="1" applyProtection="1">
      <alignment horizontal="center" vertical="top"/>
    </xf>
    <xf numFmtId="0" fontId="3" fillId="2" borderId="9" xfId="20" applyFont="1" applyFill="1" applyBorder="1" applyAlignment="1" applyProtection="1">
      <alignment horizontal="left" vertical="top" wrapText="1"/>
    </xf>
    <xf numFmtId="49" fontId="3" fillId="2" borderId="9" xfId="20" applyNumberFormat="1" applyFont="1" applyFill="1" applyBorder="1" applyAlignment="1" applyProtection="1">
      <alignment horizontal="center" vertical="center"/>
    </xf>
    <xf numFmtId="0" fontId="2" fillId="0" borderId="9" xfId="10" applyFont="1" applyFill="1" applyBorder="1" applyAlignment="1" applyProtection="1">
      <alignment vertical="top"/>
      <protection locked="0"/>
    </xf>
    <xf numFmtId="0" fontId="2" fillId="0" borderId="0" xfId="21" applyFont="1" applyFill="1" applyAlignment="1" applyProtection="1">
      <alignment horizontal="justify" vertical="top"/>
      <protection locked="0"/>
    </xf>
    <xf numFmtId="0" fontId="3" fillId="2" borderId="7" xfId="30" applyFont="1" applyFill="1" applyBorder="1" applyAlignment="1" applyProtection="1">
      <alignment horizontal="center" vertical="top"/>
    </xf>
    <xf numFmtId="0" fontId="14" fillId="2" borderId="9" xfId="0" applyFont="1" applyFill="1" applyBorder="1" applyAlignment="1" applyProtection="1">
      <alignment horizontal="justify" vertical="top"/>
    </xf>
    <xf numFmtId="0" fontId="2" fillId="2" borderId="9" xfId="30" applyFont="1" applyFill="1" applyBorder="1" applyAlignment="1" applyProtection="1">
      <alignment horizontal="center" vertical="top"/>
    </xf>
    <xf numFmtId="0" fontId="3" fillId="2" borderId="7" xfId="0" applyFont="1" applyFill="1" applyBorder="1" applyAlignment="1" applyProtection="1">
      <alignment horizontal="center" vertical="center" wrapText="1"/>
    </xf>
    <xf numFmtId="0" fontId="2" fillId="2" borderId="9" xfId="30" applyNumberFormat="1" applyFont="1" applyFill="1" applyBorder="1" applyAlignment="1" applyProtection="1">
      <alignment horizontal="justify" vertical="top"/>
    </xf>
    <xf numFmtId="0" fontId="2" fillId="2" borderId="7" xfId="30" applyNumberFormat="1" applyFont="1" applyFill="1" applyBorder="1" applyAlignment="1" applyProtection="1">
      <alignment horizontal="justify" vertical="top" wrapText="1"/>
    </xf>
    <xf numFmtId="0" fontId="3" fillId="2" borderId="7" xfId="30" applyFont="1" applyFill="1" applyBorder="1" applyAlignment="1" applyProtection="1">
      <alignment horizontal="justify" vertical="top"/>
    </xf>
    <xf numFmtId="0" fontId="3" fillId="2" borderId="7" xfId="0" applyFont="1" applyFill="1" applyBorder="1" applyAlignment="1" applyProtection="1">
      <alignment horizontal="center" vertical="top"/>
    </xf>
    <xf numFmtId="0" fontId="3" fillId="2" borderId="9" xfId="30" applyFont="1" applyFill="1" applyBorder="1" applyAlignment="1" applyProtection="1">
      <alignment horizontal="center" vertical="top"/>
    </xf>
    <xf numFmtId="0" fontId="2" fillId="2" borderId="7" xfId="30" applyFont="1" applyFill="1" applyBorder="1" applyAlignment="1" applyProtection="1">
      <alignment horizontal="center" vertical="top"/>
    </xf>
    <xf numFmtId="0" fontId="2" fillId="2" borderId="9" xfId="30" applyNumberFormat="1" applyFont="1" applyFill="1" applyBorder="1" applyAlignment="1" applyProtection="1">
      <alignment horizontal="justify" vertical="top" wrapText="1"/>
    </xf>
    <xf numFmtId="0" fontId="13" fillId="2" borderId="9" xfId="0" applyFont="1" applyFill="1" applyBorder="1" applyAlignment="1" applyProtection="1">
      <alignment horizontal="center" vertical="center"/>
    </xf>
    <xf numFmtId="0" fontId="13" fillId="2" borderId="9" xfId="0" applyFont="1" applyFill="1" applyBorder="1" applyAlignment="1" applyProtection="1">
      <alignment horizontal="justify" vertical="top" wrapText="1"/>
    </xf>
    <xf numFmtId="0" fontId="2" fillId="2" borderId="9" xfId="30" applyFont="1" applyFill="1" applyBorder="1" applyAlignment="1" applyProtection="1">
      <alignment vertical="top"/>
    </xf>
    <xf numFmtId="0" fontId="6" fillId="2" borderId="9" xfId="0" applyFont="1" applyFill="1" applyBorder="1" applyAlignment="1" applyProtection="1">
      <alignment horizontal="center" vertical="center"/>
    </xf>
    <xf numFmtId="0" fontId="3" fillId="2" borderId="9" xfId="0" applyFont="1" applyFill="1" applyBorder="1" applyAlignment="1" applyProtection="1">
      <alignment horizontal="left" vertical="top" wrapText="1"/>
    </xf>
    <xf numFmtId="0" fontId="5" fillId="2" borderId="9" xfId="0" applyFont="1" applyFill="1" applyBorder="1" applyAlignment="1" applyProtection="1">
      <alignment vertical="center"/>
    </xf>
    <xf numFmtId="0" fontId="3" fillId="2" borderId="0" xfId="30" applyFont="1" applyFill="1" applyBorder="1" applyAlignment="1" applyProtection="1">
      <alignment horizontal="center" vertical="top"/>
    </xf>
    <xf numFmtId="0" fontId="3" fillId="2" borderId="9" xfId="30" applyFont="1" applyFill="1" applyBorder="1" applyAlignment="1" applyProtection="1">
      <alignment horizontal="center" vertical="center"/>
    </xf>
    <xf numFmtId="0" fontId="5" fillId="2" borderId="9" xfId="0" applyFont="1" applyFill="1" applyBorder="1" applyAlignment="1" applyProtection="1">
      <alignment horizontal="justify" vertical="top" wrapText="1"/>
    </xf>
    <xf numFmtId="0" fontId="6" fillId="2" borderId="9" xfId="0" quotePrefix="1" applyFont="1" applyFill="1" applyBorder="1" applyAlignment="1" applyProtection="1">
      <alignment horizontal="center" vertical="top"/>
    </xf>
    <xf numFmtId="0" fontId="6" fillId="2" borderId="9" xfId="0" applyFont="1" applyFill="1" applyBorder="1" applyAlignment="1" applyProtection="1">
      <alignment horizontal="left" vertical="top" wrapText="1"/>
    </xf>
    <xf numFmtId="0" fontId="6" fillId="2" borderId="9" xfId="0" applyFont="1" applyFill="1" applyBorder="1" applyAlignment="1" applyProtection="1">
      <alignment horizontal="center" vertical="top"/>
    </xf>
    <xf numFmtId="0" fontId="3" fillId="2" borderId="9" xfId="0" applyFont="1" applyFill="1" applyBorder="1" applyAlignment="1" applyProtection="1">
      <alignment horizontal="center" vertical="top"/>
    </xf>
    <xf numFmtId="0" fontId="2" fillId="2" borderId="9" xfId="0" applyFont="1" applyFill="1" applyBorder="1" applyAlignment="1" applyProtection="1">
      <alignment horizontal="justify" vertical="top" wrapText="1"/>
    </xf>
    <xf numFmtId="0" fontId="2" fillId="2" borderId="9" xfId="0" applyFont="1" applyFill="1" applyBorder="1" applyAlignment="1" applyProtection="1">
      <alignment vertical="center"/>
    </xf>
    <xf numFmtId="0" fontId="5" fillId="2" borderId="9" xfId="0" applyFont="1" applyFill="1" applyBorder="1" applyAlignment="1" applyProtection="1">
      <alignment horizontal="center" vertical="top"/>
    </xf>
    <xf numFmtId="0" fontId="5" fillId="2" borderId="9" xfId="0" applyFont="1" applyFill="1" applyBorder="1" applyAlignment="1" applyProtection="1">
      <alignment horizontal="left" vertical="top" wrapText="1"/>
    </xf>
    <xf numFmtId="0" fontId="17" fillId="2" borderId="9" xfId="0" applyFont="1" applyFill="1" applyBorder="1" applyAlignment="1" applyProtection="1">
      <alignment horizontal="left" vertical="top" wrapText="1"/>
    </xf>
    <xf numFmtId="0" fontId="2" fillId="2" borderId="9" xfId="0" applyFont="1" applyFill="1" applyBorder="1" applyAlignment="1" applyProtection="1">
      <alignment horizontal="center" vertical="center"/>
    </xf>
    <xf numFmtId="0" fontId="6" fillId="2" borderId="9" xfId="0" applyFont="1" applyFill="1" applyBorder="1" applyAlignment="1" applyProtection="1">
      <alignment vertical="top"/>
    </xf>
    <xf numFmtId="0" fontId="6" fillId="2" borderId="9" xfId="0" applyFont="1" applyFill="1" applyBorder="1" applyAlignment="1" applyProtection="1">
      <alignment horizontal="justify" vertical="top" wrapText="1"/>
    </xf>
    <xf numFmtId="0" fontId="5" fillId="2" borderId="9" xfId="0" applyFont="1" applyFill="1" applyBorder="1" applyAlignment="1" applyProtection="1">
      <alignment horizontal="center" vertical="center"/>
    </xf>
    <xf numFmtId="0" fontId="6" fillId="2" borderId="9" xfId="0" applyFont="1" applyFill="1" applyBorder="1" applyAlignment="1" applyProtection="1">
      <alignment horizontal="left" vertical="top"/>
    </xf>
    <xf numFmtId="0" fontId="2" fillId="2" borderId="0" xfId="0" applyFont="1" applyFill="1" applyAlignment="1" applyProtection="1">
      <alignment vertical="top"/>
    </xf>
    <xf numFmtId="0" fontId="6" fillId="2" borderId="9" xfId="0" applyFont="1" applyFill="1" applyBorder="1" applyAlignment="1" applyProtection="1">
      <alignment horizontal="center" vertical="top" wrapText="1"/>
    </xf>
    <xf numFmtId="0" fontId="6" fillId="2" borderId="15" xfId="0" applyFont="1" applyFill="1" applyBorder="1" applyAlignment="1" applyProtection="1">
      <alignment horizontal="center" vertical="center"/>
    </xf>
    <xf numFmtId="0" fontId="5" fillId="2" borderId="10" xfId="0" applyFont="1" applyFill="1" applyBorder="1" applyAlignment="1" applyProtection="1">
      <alignment horizontal="justify" vertical="top" wrapText="1"/>
    </xf>
    <xf numFmtId="0" fontId="5" fillId="2" borderId="14" xfId="0" applyFont="1" applyFill="1" applyBorder="1" applyAlignment="1" applyProtection="1">
      <alignment horizontal="justify" vertical="center" wrapText="1"/>
    </xf>
    <xf numFmtId="0" fontId="17" fillId="2" borderId="9"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2" fillId="2" borderId="9" xfId="2" applyFont="1" applyFill="1" applyBorder="1" applyAlignment="1" applyProtection="1">
      <alignment horizontal="center" vertical="top" wrapText="1"/>
    </xf>
    <xf numFmtId="0" fontId="3" fillId="2" borderId="9" xfId="2" applyFont="1" applyFill="1" applyBorder="1" applyAlignment="1" applyProtection="1">
      <alignment horizontal="center" vertical="center" wrapText="1"/>
    </xf>
    <xf numFmtId="0" fontId="2" fillId="2" borderId="0" xfId="10" applyFont="1" applyFill="1" applyAlignment="1" applyProtection="1">
      <alignment vertical="top"/>
      <protection locked="0"/>
    </xf>
    <xf numFmtId="0" fontId="3" fillId="2" borderId="8" xfId="10" applyFont="1" applyFill="1" applyBorder="1" applyAlignment="1" applyProtection="1">
      <alignment vertical="top"/>
    </xf>
    <xf numFmtId="0" fontId="3" fillId="2" borderId="8" xfId="10" applyFont="1" applyFill="1" applyBorder="1" applyAlignment="1" applyProtection="1">
      <alignment horizontal="center" vertical="top"/>
    </xf>
    <xf numFmtId="0" fontId="3" fillId="2" borderId="0" xfId="10" applyFont="1" applyFill="1" applyAlignment="1" applyProtection="1">
      <alignment vertical="top"/>
    </xf>
    <xf numFmtId="0" fontId="3" fillId="2" borderId="0" xfId="10" applyFont="1" applyFill="1" applyAlignment="1" applyProtection="1">
      <alignment vertical="top"/>
      <protection locked="0"/>
    </xf>
    <xf numFmtId="0" fontId="3" fillId="2" borderId="7" xfId="10" applyFont="1" applyFill="1" applyBorder="1" applyAlignment="1" applyProtection="1">
      <alignment vertical="top" wrapText="1"/>
    </xf>
    <xf numFmtId="167" fontId="3" fillId="2" borderId="9" xfId="10" applyNumberFormat="1" applyFont="1" applyFill="1" applyBorder="1" applyAlignment="1" applyProtection="1">
      <alignment horizontal="center" vertical="center"/>
    </xf>
    <xf numFmtId="167" fontId="3" fillId="2" borderId="9" xfId="10" applyNumberFormat="1" applyFont="1" applyFill="1" applyBorder="1" applyAlignment="1" applyProtection="1">
      <alignment horizontal="left" vertical="center"/>
    </xf>
    <xf numFmtId="0" fontId="6" fillId="2" borderId="9" xfId="10" applyFont="1" applyFill="1" applyBorder="1" applyAlignment="1" applyProtection="1">
      <alignment vertical="top"/>
    </xf>
    <xf numFmtId="0" fontId="3" fillId="2" borderId="6" xfId="10" applyFont="1" applyFill="1" applyBorder="1" applyAlignment="1" applyProtection="1">
      <alignment vertical="center"/>
    </xf>
    <xf numFmtId="0" fontId="3" fillId="2" borderId="8" xfId="10" applyFont="1" applyFill="1" applyBorder="1" applyAlignment="1" applyProtection="1">
      <alignment vertical="center"/>
    </xf>
    <xf numFmtId="0" fontId="3" fillId="2" borderId="7" xfId="10" applyFont="1" applyFill="1" applyBorder="1" applyAlignment="1" applyProtection="1">
      <alignment vertical="center"/>
    </xf>
    <xf numFmtId="0" fontId="3" fillId="2" borderId="9" xfId="10" applyFont="1" applyFill="1" applyBorder="1" applyAlignment="1" applyProtection="1">
      <alignment horizontal="center" vertical="center"/>
    </xf>
    <xf numFmtId="0" fontId="3" fillId="2" borderId="8" xfId="10" quotePrefix="1" applyFont="1" applyFill="1" applyBorder="1" applyAlignment="1" applyProtection="1">
      <alignment horizontal="center" vertical="center"/>
    </xf>
    <xf numFmtId="0" fontId="3" fillId="2" borderId="1" xfId="10" applyFont="1" applyFill="1" applyBorder="1" applyAlignment="1" applyProtection="1">
      <alignment horizontal="center" vertical="top"/>
    </xf>
    <xf numFmtId="0" fontId="3" fillId="2" borderId="9" xfId="31" applyFont="1" applyFill="1" applyBorder="1" applyAlignment="1" applyProtection="1">
      <alignment horizontal="center" vertical="center"/>
    </xf>
    <xf numFmtId="0" fontId="2" fillId="2" borderId="9" xfId="31" applyFont="1" applyFill="1" applyBorder="1" applyAlignment="1" applyProtection="1">
      <alignment horizontal="justify" vertical="justify"/>
    </xf>
    <xf numFmtId="165" fontId="4" fillId="2" borderId="10" xfId="21" applyNumberFormat="1" applyFont="1" applyFill="1" applyBorder="1" applyAlignment="1" applyProtection="1">
      <alignment horizontal="center" vertical="center"/>
    </xf>
    <xf numFmtId="0" fontId="6" fillId="2" borderId="11" xfId="21" applyFont="1" applyFill="1" applyBorder="1" applyAlignment="1" applyProtection="1">
      <alignment horizontal="left" vertical="top" wrapText="1"/>
    </xf>
    <xf numFmtId="165" fontId="3" fillId="2" borderId="3" xfId="21" applyNumberFormat="1" applyFont="1" applyFill="1" applyBorder="1" applyAlignment="1" applyProtection="1">
      <alignment horizontal="center" vertical="center"/>
    </xf>
    <xf numFmtId="0" fontId="6" fillId="2" borderId="5" xfId="21" applyFont="1" applyFill="1" applyBorder="1" applyAlignment="1" applyProtection="1">
      <alignment horizontal="left" vertical="top" wrapText="1"/>
    </xf>
    <xf numFmtId="0" fontId="2" fillId="2" borderId="3" xfId="10" applyFont="1" applyFill="1" applyBorder="1" applyAlignment="1" applyProtection="1">
      <alignment vertical="top"/>
    </xf>
    <xf numFmtId="0" fontId="2" fillId="0" borderId="0" xfId="21" applyFont="1" applyFill="1" applyProtection="1">
      <protection locked="0"/>
    </xf>
    <xf numFmtId="0" fontId="2" fillId="0" borderId="0" xfId="10" applyFont="1" applyFill="1" applyAlignment="1" applyProtection="1">
      <alignment vertical="top"/>
      <protection locked="0"/>
    </xf>
    <xf numFmtId="0" fontId="14" fillId="0" borderId="0" xfId="10" applyFont="1" applyFill="1" applyAlignment="1" applyProtection="1">
      <alignment horizontal="center" vertical="center" readingOrder="1"/>
      <protection locked="0"/>
    </xf>
    <xf numFmtId="0" fontId="3" fillId="2" borderId="0" xfId="10" applyFont="1" applyFill="1" applyAlignment="1" applyProtection="1">
      <alignment vertical="center"/>
      <protection locked="0"/>
    </xf>
    <xf numFmtId="0" fontId="5" fillId="2" borderId="0" xfId="21" applyFont="1" applyFill="1" applyAlignment="1" applyProtection="1">
      <alignment horizontal="justify" vertical="top"/>
      <protection locked="0"/>
    </xf>
    <xf numFmtId="0" fontId="2" fillId="2" borderId="0" xfId="21" applyFont="1" applyFill="1" applyProtection="1">
      <protection locked="0"/>
    </xf>
    <xf numFmtId="165" fontId="3" fillId="2" borderId="0" xfId="21" applyNumberFormat="1" applyFont="1" applyFill="1" applyAlignment="1" applyProtection="1">
      <alignment horizontal="left" vertical="center"/>
      <protection locked="0"/>
    </xf>
    <xf numFmtId="0" fontId="5" fillId="2" borderId="0" xfId="21" applyFont="1" applyFill="1" applyAlignment="1" applyProtection="1">
      <alignment vertical="top"/>
      <protection locked="0"/>
    </xf>
    <xf numFmtId="0" fontId="5" fillId="2" borderId="0" xfId="10" applyFont="1" applyFill="1" applyAlignment="1" applyProtection="1">
      <alignment vertical="top"/>
      <protection locked="0"/>
    </xf>
    <xf numFmtId="0" fontId="3" fillId="2" borderId="0" xfId="10" applyFont="1" applyFill="1" applyAlignment="1" applyProtection="1">
      <alignment horizontal="center" vertical="center"/>
      <protection locked="0"/>
    </xf>
    <xf numFmtId="0" fontId="4" fillId="2" borderId="9" xfId="10" applyFont="1" applyFill="1" applyBorder="1" applyAlignment="1" applyProtection="1">
      <alignment horizontal="left" vertical="top"/>
    </xf>
    <xf numFmtId="0" fontId="6" fillId="2" borderId="6" xfId="10" quotePrefix="1" applyFont="1" applyFill="1" applyBorder="1" applyAlignment="1" applyProtection="1">
      <alignment vertical="top"/>
    </xf>
    <xf numFmtId="0" fontId="6" fillId="2" borderId="7" xfId="10" applyFont="1" applyFill="1" applyBorder="1" applyAlignment="1" applyProtection="1">
      <alignment vertical="top"/>
    </xf>
    <xf numFmtId="0" fontId="3" fillId="2" borderId="3" xfId="10" applyFont="1" applyFill="1" applyBorder="1" applyAlignment="1" applyProtection="1">
      <alignment vertical="top" wrapText="1"/>
    </xf>
    <xf numFmtId="0" fontId="5" fillId="2" borderId="11" xfId="10" applyNumberFormat="1" applyFont="1" applyFill="1" applyBorder="1" applyAlignment="1" applyProtection="1">
      <alignment horizontal="justify" vertical="top" wrapText="1"/>
    </xf>
    <xf numFmtId="0" fontId="2" fillId="2" borderId="8" xfId="10" applyFont="1" applyFill="1" applyBorder="1" applyAlignment="1" applyProtection="1">
      <alignment horizontal="center" vertical="top" wrapText="1"/>
    </xf>
    <xf numFmtId="0" fontId="2" fillId="2" borderId="0" xfId="10" applyFont="1" applyFill="1" applyBorder="1" applyAlignment="1" applyProtection="1">
      <alignment vertical="top"/>
      <protection locked="0"/>
    </xf>
    <xf numFmtId="0" fontId="14" fillId="2" borderId="9" xfId="2" quotePrefix="1" applyFont="1" applyFill="1" applyBorder="1" applyAlignment="1" applyProtection="1">
      <alignment horizontal="center" vertical="center"/>
    </xf>
    <xf numFmtId="0" fontId="4" fillId="2" borderId="4" xfId="44" applyFont="1" applyFill="1" applyBorder="1" applyAlignment="1" applyProtection="1">
      <alignment vertical="top"/>
    </xf>
    <xf numFmtId="0" fontId="2" fillId="2" borderId="6" xfId="45" applyFont="1" applyFill="1" applyBorder="1" applyAlignment="1" applyProtection="1">
      <alignment vertical="top"/>
    </xf>
    <xf numFmtId="0" fontId="2" fillId="3" borderId="0" xfId="45" applyFont="1" applyFill="1" applyAlignment="1" applyProtection="1">
      <alignment vertical="top"/>
      <protection locked="0"/>
    </xf>
    <xf numFmtId="0" fontId="3" fillId="2" borderId="6" xfId="46" applyFont="1" applyFill="1" applyBorder="1" applyAlignment="1" applyProtection="1">
      <alignment horizontal="center" vertical="top"/>
    </xf>
    <xf numFmtId="0" fontId="3" fillId="2" borderId="6" xfId="46" applyFont="1" applyFill="1" applyBorder="1" applyAlignment="1" applyProtection="1">
      <alignment horizontal="center" vertical="top" wrapText="1"/>
    </xf>
    <xf numFmtId="0" fontId="3" fillId="2" borderId="8" xfId="46" applyFont="1" applyFill="1" applyBorder="1" applyAlignment="1" applyProtection="1">
      <alignment horizontal="center" vertical="top"/>
    </xf>
    <xf numFmtId="0" fontId="3" fillId="3" borderId="0" xfId="46" applyFont="1" applyFill="1" applyAlignment="1" applyProtection="1">
      <alignment vertical="top"/>
      <protection locked="0"/>
    </xf>
    <xf numFmtId="0" fontId="3" fillId="2" borderId="8" xfId="46" applyFont="1" applyFill="1" applyBorder="1" applyAlignment="1" applyProtection="1">
      <alignment horizontal="center" vertical="top" wrapText="1"/>
    </xf>
    <xf numFmtId="0" fontId="3" fillId="2" borderId="7" xfId="46" applyFont="1" applyFill="1" applyBorder="1" applyAlignment="1" applyProtection="1">
      <alignment horizontal="center" vertical="top"/>
    </xf>
    <xf numFmtId="0" fontId="3" fillId="2" borderId="7" xfId="46" applyFont="1" applyFill="1" applyBorder="1" applyAlignment="1" applyProtection="1">
      <alignment horizontal="justify" vertical="top" wrapText="1"/>
    </xf>
    <xf numFmtId="0" fontId="3" fillId="2" borderId="7" xfId="44" applyFont="1" applyFill="1" applyBorder="1" applyAlignment="1" applyProtection="1">
      <alignment horizontal="center" vertical="top"/>
    </xf>
    <xf numFmtId="0" fontId="3" fillId="2" borderId="9" xfId="46" applyFont="1" applyFill="1" applyBorder="1" applyAlignment="1" applyProtection="1">
      <alignment horizontal="center" vertical="top" wrapText="1"/>
    </xf>
    <xf numFmtId="0" fontId="3" fillId="2" borderId="4" xfId="2" quotePrefix="1" applyFont="1" applyFill="1" applyBorder="1" applyAlignment="1" applyProtection="1">
      <alignment horizontal="left" vertical="top" wrapText="1"/>
    </xf>
    <xf numFmtId="0" fontId="3" fillId="0" borderId="7" xfId="10" applyFont="1" applyFill="1" applyBorder="1" applyAlignment="1" applyProtection="1">
      <alignment vertical="top" wrapText="1"/>
      <protection locked="0"/>
    </xf>
    <xf numFmtId="0" fontId="3" fillId="3" borderId="0" xfId="2" applyFont="1" applyFill="1" applyBorder="1" applyAlignment="1" applyProtection="1">
      <alignment vertical="top"/>
      <protection locked="0"/>
    </xf>
    <xf numFmtId="167" fontId="3" fillId="2" borderId="9" xfId="25" quotePrefix="1" applyNumberFormat="1" applyFont="1" applyFill="1" applyBorder="1" applyAlignment="1" applyProtection="1">
      <alignment horizontal="center" vertical="top"/>
    </xf>
    <xf numFmtId="0" fontId="3" fillId="2" borderId="9" xfId="25" applyFont="1" applyFill="1" applyBorder="1" applyAlignment="1" applyProtection="1">
      <alignment horizontal="justify" vertical="top"/>
    </xf>
    <xf numFmtId="0" fontId="2" fillId="2" borderId="9" xfId="25" applyFont="1" applyFill="1" applyBorder="1" applyAlignment="1" applyProtection="1">
      <alignment horizontal="center" vertical="top"/>
    </xf>
    <xf numFmtId="0" fontId="2" fillId="5" borderId="0" xfId="25" applyFont="1" applyFill="1" applyAlignment="1" applyProtection="1">
      <alignment vertical="top"/>
      <protection locked="0"/>
    </xf>
    <xf numFmtId="0" fontId="2" fillId="2" borderId="9" xfId="25" quotePrefix="1" applyFont="1" applyFill="1" applyBorder="1" applyAlignment="1" applyProtection="1">
      <alignment horizontal="center" vertical="top"/>
    </xf>
    <xf numFmtId="0" fontId="2" fillId="2" borderId="9" xfId="25" applyFont="1" applyFill="1" applyBorder="1" applyAlignment="1" applyProtection="1">
      <alignment horizontal="justify" vertical="top"/>
    </xf>
    <xf numFmtId="0" fontId="3" fillId="4" borderId="9" xfId="25" applyFont="1" applyFill="1" applyBorder="1" applyAlignment="1" applyProtection="1">
      <alignment horizontal="center" vertical="top"/>
      <protection locked="0"/>
    </xf>
    <xf numFmtId="0" fontId="2" fillId="4" borderId="9" xfId="25" applyFont="1" applyFill="1" applyBorder="1" applyAlignment="1" applyProtection="1">
      <alignment horizontal="center" vertical="top"/>
      <protection locked="0"/>
    </xf>
    <xf numFmtId="0" fontId="2" fillId="2" borderId="6" xfId="25" applyFont="1" applyFill="1" applyBorder="1" applyAlignment="1" applyProtection="1">
      <alignment horizontal="justify" vertical="top"/>
    </xf>
    <xf numFmtId="2" fontId="3" fillId="2" borderId="9" xfId="25" applyNumberFormat="1" applyFont="1" applyFill="1" applyBorder="1" applyAlignment="1" applyProtection="1">
      <alignment horizontal="left" vertical="top" wrapText="1"/>
    </xf>
    <xf numFmtId="0" fontId="2" fillId="4" borderId="9" xfId="25" applyFont="1" applyFill="1" applyBorder="1" applyAlignment="1" applyProtection="1">
      <alignment vertical="top"/>
      <protection locked="0"/>
    </xf>
    <xf numFmtId="2" fontId="2" fillId="2" borderId="7" xfId="25" applyNumberFormat="1" applyFont="1" applyFill="1" applyBorder="1" applyAlignment="1" applyProtection="1">
      <alignment horizontal="left" vertical="top" wrapText="1"/>
    </xf>
    <xf numFmtId="0" fontId="2" fillId="6" borderId="0" xfId="25" applyFont="1" applyFill="1" applyAlignment="1" applyProtection="1">
      <alignment vertical="top"/>
      <protection locked="0"/>
    </xf>
    <xf numFmtId="0" fontId="2" fillId="2" borderId="9" xfId="25" applyFont="1" applyFill="1" applyBorder="1" applyAlignment="1" applyProtection="1">
      <alignment vertical="top" wrapText="1"/>
    </xf>
    <xf numFmtId="0" fontId="3" fillId="2" borderId="9" xfId="25" applyFont="1" applyFill="1" applyBorder="1" applyAlignment="1" applyProtection="1">
      <alignment horizontal="justify" vertical="top" wrapText="1"/>
    </xf>
    <xf numFmtId="0" fontId="2" fillId="2" borderId="9" xfId="25" applyFont="1" applyFill="1" applyBorder="1" applyAlignment="1" applyProtection="1">
      <alignment horizontal="justify" vertical="top" wrapText="1"/>
    </xf>
    <xf numFmtId="0" fontId="2" fillId="4" borderId="9" xfId="25" quotePrefix="1" applyFont="1" applyFill="1" applyBorder="1" applyAlignment="1" applyProtection="1">
      <alignment horizontal="center" vertical="top"/>
      <protection locked="0"/>
    </xf>
    <xf numFmtId="0" fontId="2" fillId="2" borderId="9" xfId="25" quotePrefix="1" applyFont="1" applyFill="1" applyBorder="1" applyAlignment="1" applyProtection="1">
      <alignment horizontal="justify" vertical="top"/>
    </xf>
    <xf numFmtId="0" fontId="2" fillId="2" borderId="9" xfId="25" applyFont="1" applyFill="1" applyBorder="1" applyAlignment="1" applyProtection="1">
      <alignment horizontal="center" vertical="top" wrapText="1"/>
    </xf>
    <xf numFmtId="0" fontId="2" fillId="2" borderId="9" xfId="25" applyFont="1" applyFill="1" applyBorder="1" applyAlignment="1" applyProtection="1">
      <alignment horizontal="left" vertical="top" wrapText="1"/>
    </xf>
    <xf numFmtId="167" fontId="3" fillId="2" borderId="6" xfId="44" applyNumberFormat="1" applyFont="1" applyFill="1" applyBorder="1" applyAlignment="1" applyProtection="1">
      <alignment horizontal="center" vertical="top"/>
    </xf>
    <xf numFmtId="0" fontId="3" fillId="2" borderId="11" xfId="47" applyFont="1" applyFill="1" applyBorder="1" applyAlignment="1" applyProtection="1">
      <alignment horizontal="left" vertical="top" wrapText="1"/>
    </xf>
    <xf numFmtId="0" fontId="3" fillId="2" borderId="9" xfId="47" applyFont="1" applyFill="1" applyBorder="1" applyAlignment="1" applyProtection="1">
      <alignment vertical="top" wrapText="1"/>
    </xf>
    <xf numFmtId="0" fontId="2" fillId="5" borderId="0" xfId="44" applyFont="1" applyFill="1" applyBorder="1" applyAlignment="1" applyProtection="1">
      <alignment vertical="top"/>
      <protection locked="0"/>
    </xf>
    <xf numFmtId="165" fontId="3" fillId="2" borderId="7" xfId="47" applyNumberFormat="1" applyFont="1" applyFill="1" applyBorder="1" applyAlignment="1" applyProtection="1">
      <alignment horizontal="center" vertical="top"/>
    </xf>
    <xf numFmtId="0" fontId="3" fillId="2" borderId="5" xfId="47" applyFont="1" applyFill="1" applyBorder="1" applyAlignment="1" applyProtection="1">
      <alignment horizontal="left" vertical="top" wrapText="1"/>
    </xf>
    <xf numFmtId="0" fontId="2" fillId="5" borderId="0" xfId="2" applyFont="1" applyFill="1" applyAlignment="1" applyProtection="1">
      <alignment vertical="top"/>
      <protection locked="0"/>
    </xf>
    <xf numFmtId="0" fontId="13" fillId="0" borderId="0" xfId="20" applyFont="1" applyFill="1" applyProtection="1">
      <protection locked="0"/>
    </xf>
    <xf numFmtId="0" fontId="13" fillId="0" borderId="4" xfId="20" applyFont="1" applyFill="1" applyBorder="1" applyProtection="1">
      <protection locked="0"/>
    </xf>
    <xf numFmtId="0" fontId="2" fillId="5" borderId="0" xfId="45" applyFont="1" applyFill="1" applyAlignment="1" applyProtection="1">
      <alignment horizontal="center" vertical="top"/>
      <protection locked="0"/>
    </xf>
    <xf numFmtId="0" fontId="2" fillId="5" borderId="0" xfId="45" applyFont="1" applyFill="1" applyAlignment="1" applyProtection="1">
      <alignment horizontal="justify" vertical="top" wrapText="1"/>
      <protection locked="0"/>
    </xf>
    <xf numFmtId="0" fontId="2" fillId="5" borderId="0" xfId="45" applyFont="1" applyFill="1" applyAlignment="1" applyProtection="1">
      <alignment vertical="top"/>
      <protection locked="0"/>
    </xf>
    <xf numFmtId="0" fontId="2" fillId="5" borderId="0" xfId="45" applyFont="1" applyFill="1" applyBorder="1" applyAlignment="1" applyProtection="1">
      <alignment vertical="top"/>
      <protection locked="0"/>
    </xf>
    <xf numFmtId="0" fontId="3" fillId="0" borderId="8" xfId="10" applyFont="1" applyFill="1" applyBorder="1" applyAlignment="1" applyProtection="1">
      <alignment vertical="top" wrapText="1"/>
      <protection locked="0"/>
    </xf>
    <xf numFmtId="0" fontId="3" fillId="2" borderId="15" xfId="10" applyFont="1" applyFill="1" applyBorder="1" applyAlignment="1" applyProtection="1">
      <alignment horizontal="center" vertical="top"/>
    </xf>
    <xf numFmtId="0" fontId="6" fillId="2" borderId="1" xfId="10" applyFont="1" applyFill="1" applyBorder="1" applyAlignment="1" applyProtection="1">
      <alignment vertical="top"/>
    </xf>
    <xf numFmtId="0" fontId="3" fillId="2" borderId="9" xfId="10" applyFont="1" applyFill="1" applyBorder="1" applyAlignment="1" applyProtection="1">
      <alignment horizontal="center" vertical="center" wrapText="1"/>
    </xf>
    <xf numFmtId="0" fontId="3" fillId="2" borderId="15" xfId="10" applyFont="1" applyFill="1" applyBorder="1" applyAlignment="1" applyProtection="1">
      <alignment horizontal="center" vertical="center"/>
    </xf>
    <xf numFmtId="0" fontId="2" fillId="2" borderId="9" xfId="2" applyNumberFormat="1" applyFont="1" applyFill="1" applyBorder="1" applyAlignment="1" applyProtection="1">
      <alignment vertical="top" wrapText="1"/>
    </xf>
    <xf numFmtId="0" fontId="3" fillId="2" borderId="9" xfId="2" applyFont="1" applyFill="1" applyBorder="1" applyAlignment="1" applyProtection="1">
      <alignment vertical="center"/>
    </xf>
    <xf numFmtId="0" fontId="3" fillId="2" borderId="9" xfId="2" applyNumberFormat="1" applyFont="1" applyFill="1" applyBorder="1" applyAlignment="1" applyProtection="1">
      <alignment vertical="top" wrapText="1"/>
    </xf>
    <xf numFmtId="167" fontId="3" fillId="2" borderId="9" xfId="2" applyNumberFormat="1" applyFont="1" applyFill="1" applyBorder="1" applyAlignment="1" applyProtection="1">
      <alignment horizontal="center" vertical="center"/>
    </xf>
    <xf numFmtId="0" fontId="2" fillId="2" borderId="9" xfId="2" applyFont="1" applyFill="1" applyBorder="1" applyAlignment="1" applyProtection="1">
      <alignment horizontal="left" vertical="top" wrapText="1"/>
    </xf>
    <xf numFmtId="0" fontId="2" fillId="2" borderId="9" xfId="2" applyFont="1" applyFill="1" applyBorder="1" applyAlignment="1" applyProtection="1">
      <alignment horizontal="center" vertical="center"/>
    </xf>
    <xf numFmtId="0" fontId="3" fillId="2" borderId="9" xfId="2" applyFont="1" applyFill="1" applyBorder="1" applyAlignment="1" applyProtection="1">
      <alignment vertical="top" wrapText="1"/>
    </xf>
    <xf numFmtId="0" fontId="2" fillId="2" borderId="9" xfId="2" applyFont="1" applyFill="1" applyBorder="1" applyAlignment="1" applyProtection="1">
      <alignment vertical="top" wrapText="1"/>
    </xf>
    <xf numFmtId="0" fontId="2" fillId="2" borderId="9" xfId="2" applyFont="1" applyFill="1" applyBorder="1" applyAlignment="1" applyProtection="1">
      <alignment horizontal="justify" vertical="top"/>
    </xf>
    <xf numFmtId="0" fontId="2" fillId="2" borderId="9" xfId="2" applyFont="1" applyFill="1" applyBorder="1" applyAlignment="1" applyProtection="1">
      <alignment horizontal="center" vertical="center" wrapText="1"/>
    </xf>
    <xf numFmtId="167" fontId="3" fillId="2" borderId="9" xfId="2" quotePrefix="1" applyNumberFormat="1" applyFont="1" applyFill="1" applyBorder="1" applyAlignment="1" applyProtection="1">
      <alignment horizontal="center" vertical="center"/>
    </xf>
    <xf numFmtId="0" fontId="12" fillId="2" borderId="9" xfId="2" applyFont="1" applyFill="1" applyBorder="1" applyAlignment="1" applyProtection="1">
      <alignment horizontal="center" vertical="center" wrapText="1"/>
    </xf>
    <xf numFmtId="0" fontId="2" fillId="2" borderId="9" xfId="2" applyFont="1" applyFill="1" applyBorder="1" applyAlignment="1" applyProtection="1">
      <alignment horizontal="justify" vertical="top" wrapText="1"/>
    </xf>
    <xf numFmtId="0" fontId="3" fillId="2" borderId="9" xfId="2" applyFont="1" applyFill="1" applyBorder="1" applyAlignment="1" applyProtection="1">
      <alignment horizontal="justify" vertical="top"/>
    </xf>
    <xf numFmtId="167" fontId="3" fillId="2" borderId="6" xfId="2" quotePrefix="1" applyNumberFormat="1" applyFont="1" applyFill="1" applyBorder="1" applyAlignment="1" applyProtection="1">
      <alignment horizontal="center" vertical="center"/>
    </xf>
    <xf numFmtId="0" fontId="2" fillId="2" borderId="0" xfId="10" applyFont="1" applyFill="1" applyAlignment="1" applyProtection="1">
      <alignment horizontal="center" vertical="center"/>
      <protection locked="0"/>
    </xf>
    <xf numFmtId="0" fontId="2" fillId="2" borderId="6" xfId="10" applyFont="1" applyFill="1" applyBorder="1" applyAlignment="1" applyProtection="1">
      <alignment horizontal="center" vertical="center" wrapText="1"/>
    </xf>
    <xf numFmtId="0" fontId="2" fillId="0" borderId="0" xfId="21" applyFont="1" applyFill="1" applyAlignment="1" applyProtection="1">
      <alignment horizontal="center" vertical="center"/>
      <protection locked="0"/>
    </xf>
    <xf numFmtId="0" fontId="2" fillId="2" borderId="0" xfId="21" applyFont="1" applyFill="1" applyAlignment="1" applyProtection="1">
      <alignment vertical="center"/>
      <protection locked="0"/>
    </xf>
    <xf numFmtId="0" fontId="2" fillId="2" borderId="0" xfId="10" applyFont="1" applyFill="1" applyAlignment="1" applyProtection="1">
      <alignment vertical="center"/>
      <protection locked="0"/>
    </xf>
    <xf numFmtId="0" fontId="2" fillId="7" borderId="0" xfId="10" applyFont="1" applyFill="1" applyAlignment="1" applyProtection="1">
      <alignment vertical="top"/>
      <protection locked="0"/>
    </xf>
    <xf numFmtId="0" fontId="18" fillId="7" borderId="9" xfId="41" applyFont="1" applyFill="1" applyBorder="1" applyAlignment="1" applyProtection="1">
      <alignment horizontal="left" vertical="justify"/>
    </xf>
    <xf numFmtId="0" fontId="3" fillId="7" borderId="9" xfId="10" applyFont="1" applyFill="1" applyBorder="1" applyAlignment="1" applyProtection="1">
      <alignment horizontal="center" vertical="top"/>
    </xf>
    <xf numFmtId="167" fontId="3" fillId="7" borderId="9" xfId="41" applyNumberFormat="1" applyFont="1" applyFill="1" applyBorder="1" applyAlignment="1" applyProtection="1">
      <alignment horizontal="center" vertical="center"/>
    </xf>
    <xf numFmtId="0" fontId="3" fillId="7" borderId="9" xfId="10" quotePrefix="1" applyFont="1" applyFill="1" applyBorder="1" applyAlignment="1" applyProtection="1">
      <alignment vertical="center"/>
    </xf>
    <xf numFmtId="0" fontId="3" fillId="7" borderId="9" xfId="41" applyFont="1" applyFill="1" applyBorder="1" applyAlignment="1" applyProtection="1">
      <alignment horizontal="center" vertical="top"/>
    </xf>
    <xf numFmtId="0" fontId="3" fillId="7" borderId="0" xfId="10" applyFont="1" applyFill="1" applyBorder="1" applyAlignment="1" applyProtection="1">
      <alignment vertical="top"/>
      <protection locked="0"/>
    </xf>
    <xf numFmtId="167" fontId="3" fillId="7" borderId="9" xfId="41" applyNumberFormat="1" applyFont="1" applyFill="1" applyBorder="1" applyAlignment="1" applyProtection="1">
      <alignment horizontal="center" vertical="center" wrapText="1"/>
    </xf>
    <xf numFmtId="0" fontId="14" fillId="7" borderId="9" xfId="41" applyFont="1" applyFill="1" applyBorder="1" applyAlignment="1" applyProtection="1">
      <alignment horizontal="left" vertical="justify"/>
    </xf>
    <xf numFmtId="0" fontId="26" fillId="7" borderId="9" xfId="41" applyFont="1" applyFill="1" applyBorder="1" applyAlignment="1" applyProtection="1">
      <alignment horizontal="left" vertical="top" wrapText="1"/>
    </xf>
    <xf numFmtId="0" fontId="15" fillId="7" borderId="9" xfId="41" applyFont="1" applyFill="1" applyBorder="1" applyAlignment="1" applyProtection="1">
      <alignment horizontal="center" vertical="center" wrapText="1"/>
    </xf>
    <xf numFmtId="0" fontId="3" fillId="7" borderId="9" xfId="10" applyFont="1" applyFill="1" applyBorder="1" applyAlignment="1" applyProtection="1">
      <alignment vertical="top" wrapText="1"/>
    </xf>
    <xf numFmtId="167" fontId="3" fillId="7" borderId="9" xfId="8" applyNumberFormat="1" applyFont="1" applyFill="1" applyBorder="1" applyAlignment="1" applyProtection="1">
      <alignment horizontal="center" vertical="center" wrapText="1"/>
    </xf>
    <xf numFmtId="0" fontId="2" fillId="7" borderId="9" xfId="0" applyFont="1" applyFill="1" applyBorder="1" applyAlignment="1" applyProtection="1">
      <alignment horizontal="justify" vertical="top" wrapText="1"/>
    </xf>
    <xf numFmtId="0" fontId="2" fillId="7" borderId="9" xfId="41" applyFont="1" applyFill="1" applyBorder="1" applyAlignment="1" applyProtection="1">
      <alignment horizontal="center" vertical="top" wrapText="1"/>
    </xf>
    <xf numFmtId="0" fontId="2" fillId="7" borderId="9" xfId="13" applyFont="1" applyFill="1" applyBorder="1" applyAlignment="1" applyProtection="1">
      <alignment horizontal="justify" vertical="top" wrapText="1"/>
    </xf>
    <xf numFmtId="0" fontId="2" fillId="7" borderId="9" xfId="41" applyFont="1" applyFill="1" applyBorder="1" applyAlignment="1" applyProtection="1">
      <alignment horizontal="center" vertical="center" wrapText="1"/>
    </xf>
    <xf numFmtId="1" fontId="2" fillId="7" borderId="9" xfId="13" applyNumberFormat="1" applyFont="1" applyFill="1" applyBorder="1" applyAlignment="1" applyProtection="1">
      <alignment horizontal="center" vertical="center" wrapText="1"/>
    </xf>
    <xf numFmtId="4" fontId="3" fillId="0" borderId="9" xfId="41" applyNumberFormat="1" applyFont="1" applyFill="1" applyBorder="1" applyAlignment="1" applyProtection="1">
      <alignment horizontal="right" vertical="center" wrapText="1"/>
      <protection locked="0"/>
    </xf>
    <xf numFmtId="0" fontId="3" fillId="0" borderId="9" xfId="10" applyFont="1" applyFill="1" applyBorder="1" applyAlignment="1" applyProtection="1">
      <alignment horizontal="center" vertical="top"/>
      <protection locked="0"/>
    </xf>
    <xf numFmtId="0" fontId="2" fillId="2" borderId="9" xfId="13" applyFont="1" applyFill="1" applyBorder="1" applyAlignment="1" applyProtection="1">
      <alignment horizontal="justify" vertical="top" wrapText="1"/>
    </xf>
    <xf numFmtId="167" fontId="3" fillId="7" borderId="9" xfId="41" quotePrefix="1" applyNumberFormat="1" applyFont="1" applyFill="1" applyBorder="1" applyAlignment="1" applyProtection="1">
      <alignment horizontal="center" vertical="center" wrapText="1"/>
    </xf>
    <xf numFmtId="4" fontId="27" fillId="6" borderId="9" xfId="41" applyNumberFormat="1" applyFont="1" applyFill="1" applyBorder="1" applyAlignment="1" applyProtection="1">
      <alignment horizontal="right" vertical="center" wrapText="1"/>
      <protection locked="0"/>
    </xf>
    <xf numFmtId="0" fontId="3" fillId="4" borderId="9" xfId="10" applyFont="1" applyFill="1" applyBorder="1" applyAlignment="1" applyProtection="1">
      <alignment horizontal="center" vertical="top"/>
      <protection locked="0"/>
    </xf>
    <xf numFmtId="167" fontId="3" fillId="7" borderId="9" xfId="13" applyNumberFormat="1" applyFont="1" applyFill="1" applyBorder="1" applyAlignment="1" applyProtection="1">
      <alignment horizontal="center" vertical="center" wrapText="1"/>
    </xf>
    <xf numFmtId="0" fontId="2" fillId="7" borderId="9" xfId="13" applyFont="1" applyFill="1" applyBorder="1" applyAlignment="1" applyProtection="1">
      <alignment vertical="top" wrapText="1"/>
    </xf>
    <xf numFmtId="0" fontId="2" fillId="7" borderId="9" xfId="41" applyFont="1" applyFill="1" applyBorder="1" applyAlignment="1" applyProtection="1">
      <alignment horizontal="center" vertical="center"/>
    </xf>
    <xf numFmtId="0" fontId="2" fillId="7" borderId="9" xfId="13" applyFont="1" applyFill="1" applyBorder="1" applyAlignment="1" applyProtection="1">
      <alignment horizontal="center" vertical="center" wrapText="1"/>
    </xf>
    <xf numFmtId="0" fontId="8" fillId="7" borderId="9" xfId="41" applyFont="1" applyFill="1" applyBorder="1" applyAlignment="1" applyProtection="1">
      <alignment horizontal="center" vertical="top" wrapText="1"/>
    </xf>
    <xf numFmtId="0" fontId="8" fillId="7" borderId="9" xfId="41" applyNumberFormat="1" applyFont="1" applyFill="1" applyBorder="1" applyAlignment="1" applyProtection="1">
      <alignment horizontal="center" vertical="center"/>
    </xf>
    <xf numFmtId="0" fontId="2" fillId="7" borderId="9" xfId="41" applyFont="1" applyFill="1" applyBorder="1" applyAlignment="1" applyProtection="1">
      <alignment horizontal="left" vertical="top" wrapText="1"/>
    </xf>
    <xf numFmtId="1" fontId="2" fillId="7" borderId="9" xfId="41" applyNumberFormat="1" applyFont="1" applyFill="1" applyBorder="1" applyAlignment="1" applyProtection="1">
      <alignment horizontal="center" vertical="center"/>
    </xf>
    <xf numFmtId="0" fontId="8" fillId="7" borderId="9" xfId="0" applyNumberFormat="1" applyFont="1" applyFill="1" applyBorder="1" applyAlignment="1" applyProtection="1">
      <alignment horizontal="center" vertical="center"/>
    </xf>
    <xf numFmtId="0" fontId="3" fillId="7" borderId="9" xfId="41" applyFont="1" applyFill="1" applyBorder="1" applyAlignment="1" applyProtection="1">
      <alignment horizontal="justify" vertical="top" wrapText="1"/>
    </xf>
    <xf numFmtId="2" fontId="2" fillId="7" borderId="9" xfId="41" applyNumberFormat="1" applyFont="1" applyFill="1" applyBorder="1" applyAlignment="1" applyProtection="1">
      <alignment horizontal="center" vertical="center"/>
    </xf>
    <xf numFmtId="2" fontId="2" fillId="7" borderId="9" xfId="0" applyNumberFormat="1" applyFont="1" applyFill="1" applyBorder="1" applyAlignment="1" applyProtection="1">
      <alignment horizontal="center" vertical="center"/>
    </xf>
    <xf numFmtId="0" fontId="2" fillId="7" borderId="9" xfId="41" applyFont="1" applyFill="1" applyBorder="1" applyAlignment="1" applyProtection="1">
      <alignment horizontal="justify" vertical="top" wrapText="1"/>
    </xf>
    <xf numFmtId="1" fontId="2" fillId="7" borderId="9" xfId="0" applyNumberFormat="1"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1" fontId="2" fillId="2" borderId="9" xfId="13" applyNumberFormat="1" applyFont="1" applyFill="1" applyBorder="1" applyAlignment="1" applyProtection="1">
      <alignment horizontal="center" vertical="center" wrapText="1"/>
    </xf>
    <xf numFmtId="0" fontId="2" fillId="4" borderId="9" xfId="10" applyFont="1" applyFill="1" applyBorder="1" applyAlignment="1" applyProtection="1">
      <alignment horizontal="center" vertical="top" wrapText="1"/>
      <protection locked="0"/>
    </xf>
    <xf numFmtId="0" fontId="2" fillId="7" borderId="0" xfId="10" applyFont="1" applyFill="1" applyBorder="1" applyAlignment="1" applyProtection="1">
      <alignment vertical="top"/>
      <protection locked="0"/>
    </xf>
    <xf numFmtId="2" fontId="3" fillId="7" borderId="9" xfId="41" applyNumberFormat="1" applyFont="1" applyFill="1" applyBorder="1" applyAlignment="1" applyProtection="1">
      <alignment horizontal="center" vertical="center" wrapText="1"/>
    </xf>
    <xf numFmtId="0" fontId="2" fillId="4" borderId="9" xfId="10" applyFont="1" applyFill="1" applyBorder="1" applyAlignment="1" applyProtection="1">
      <alignment vertical="top"/>
      <protection locked="0"/>
    </xf>
    <xf numFmtId="0" fontId="2" fillId="7" borderId="9" xfId="10" applyFont="1" applyFill="1" applyBorder="1" applyAlignment="1" applyProtection="1">
      <alignment horizontal="justify" vertical="top" wrapText="1"/>
    </xf>
    <xf numFmtId="0" fontId="2" fillId="7" borderId="9" xfId="10" applyFont="1" applyFill="1" applyBorder="1" applyAlignment="1" applyProtection="1">
      <alignment horizontal="center" vertical="top" wrapText="1"/>
    </xf>
    <xf numFmtId="165" fontId="4" fillId="7" borderId="9" xfId="21" applyNumberFormat="1" applyFont="1" applyFill="1" applyBorder="1" applyAlignment="1" applyProtection="1">
      <alignment horizontal="center" vertical="center"/>
    </xf>
    <xf numFmtId="0" fontId="3" fillId="7" borderId="9" xfId="21" applyFont="1" applyFill="1" applyBorder="1" applyAlignment="1" applyProtection="1">
      <alignment horizontal="left" vertical="top" wrapText="1"/>
    </xf>
    <xf numFmtId="165" fontId="3" fillId="7" borderId="9" xfId="21" applyNumberFormat="1" applyFont="1" applyFill="1" applyBorder="1" applyAlignment="1" applyProtection="1">
      <alignment horizontal="center" vertical="center"/>
    </xf>
    <xf numFmtId="0" fontId="2" fillId="2" borderId="0" xfId="2" applyFont="1" applyFill="1" applyBorder="1" applyAlignment="1" applyProtection="1">
      <alignment vertical="top"/>
      <protection locked="0"/>
    </xf>
    <xf numFmtId="0" fontId="2" fillId="0" borderId="0" xfId="2" applyFont="1" applyFill="1" applyBorder="1" applyAlignment="1" applyProtection="1">
      <alignment vertical="top"/>
      <protection locked="0"/>
    </xf>
    <xf numFmtId="0" fontId="14" fillId="0" borderId="0" xfId="2" applyFont="1" applyBorder="1" applyAlignment="1" applyProtection="1">
      <alignment horizontal="center" vertical="center" readingOrder="1"/>
      <protection locked="0"/>
    </xf>
    <xf numFmtId="165" fontId="3" fillId="7" borderId="0" xfId="21" applyNumberFormat="1" applyFont="1" applyFill="1" applyBorder="1" applyAlignment="1" applyProtection="1">
      <alignment horizontal="left" vertical="center"/>
      <protection locked="0"/>
    </xf>
    <xf numFmtId="0" fontId="2" fillId="7" borderId="0" xfId="21" applyFont="1" applyFill="1" applyBorder="1" applyAlignment="1" applyProtection="1">
      <alignment horizontal="justify" vertical="top"/>
      <protection locked="0"/>
    </xf>
    <xf numFmtId="0" fontId="2" fillId="7" borderId="0" xfId="21" applyFont="1" applyFill="1" applyBorder="1" applyProtection="1">
      <protection locked="0"/>
    </xf>
    <xf numFmtId="0" fontId="3" fillId="7" borderId="0" xfId="10" applyFont="1" applyFill="1" applyAlignment="1" applyProtection="1">
      <alignment vertical="center"/>
      <protection locked="0"/>
    </xf>
    <xf numFmtId="0" fontId="2" fillId="7" borderId="0" xfId="21" applyFont="1" applyFill="1" applyAlignment="1" applyProtection="1">
      <alignment vertical="top"/>
      <protection locked="0"/>
    </xf>
    <xf numFmtId="0" fontId="2" fillId="7" borderId="0" xfId="21" applyFont="1" applyFill="1" applyProtection="1">
      <protection locked="0"/>
    </xf>
    <xf numFmtId="0" fontId="3" fillId="7" borderId="0" xfId="10" applyFont="1" applyFill="1" applyAlignment="1" applyProtection="1">
      <alignment horizontal="center" vertical="center"/>
      <protection locked="0"/>
    </xf>
    <xf numFmtId="167" fontId="3" fillId="2" borderId="6" xfId="10" applyNumberFormat="1" applyFont="1" applyFill="1" applyBorder="1" applyAlignment="1" applyProtection="1">
      <alignment horizontal="center" vertical="top"/>
    </xf>
    <xf numFmtId="167" fontId="3" fillId="2" borderId="9" xfId="10" applyNumberFormat="1" applyFont="1" applyFill="1" applyBorder="1" applyAlignment="1" applyProtection="1">
      <alignment horizontal="left" vertical="top"/>
    </xf>
    <xf numFmtId="0" fontId="3" fillId="2" borderId="6" xfId="2" quotePrefix="1" applyFont="1" applyFill="1" applyBorder="1" applyAlignment="1" applyProtection="1">
      <alignment horizontal="center" vertical="top"/>
    </xf>
    <xf numFmtId="0" fontId="4" fillId="2" borderId="6" xfId="2" applyFont="1" applyFill="1" applyBorder="1" applyAlignment="1" applyProtection="1">
      <alignment vertical="center" wrapText="1"/>
    </xf>
    <xf numFmtId="0" fontId="3" fillId="2" borderId="6" xfId="2" applyFont="1" applyFill="1" applyBorder="1" applyAlignment="1" applyProtection="1">
      <alignment horizontal="left" vertical="top" wrapText="1"/>
    </xf>
    <xf numFmtId="0" fontId="3" fillId="2" borderId="6" xfId="2" quotePrefix="1" applyFont="1" applyFill="1" applyBorder="1" applyAlignment="1" applyProtection="1">
      <alignment horizontal="left" vertical="top" wrapText="1"/>
    </xf>
    <xf numFmtId="0" fontId="3" fillId="2" borderId="9" xfId="2" quotePrefix="1" applyFont="1" applyFill="1" applyBorder="1" applyAlignment="1" applyProtection="1">
      <alignment horizontal="left" vertical="top" wrapText="1"/>
    </xf>
    <xf numFmtId="167" fontId="3" fillId="2" borderId="9" xfId="0" applyNumberFormat="1" applyFont="1" applyFill="1" applyBorder="1" applyAlignment="1" applyProtection="1">
      <alignment horizontal="center" vertical="top"/>
    </xf>
    <xf numFmtId="0" fontId="2" fillId="2" borderId="9" xfId="0" applyFont="1" applyFill="1" applyBorder="1" applyAlignment="1" applyProtection="1">
      <alignment horizontal="justify" vertical="center" wrapText="1"/>
    </xf>
    <xf numFmtId="0" fontId="3" fillId="2" borderId="9" xfId="0" applyFont="1" applyFill="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3" fillId="2" borderId="9" xfId="0" applyFont="1" applyFill="1" applyBorder="1" applyAlignment="1" applyProtection="1">
      <alignment horizontal="justify" vertical="top" wrapText="1"/>
    </xf>
    <xf numFmtId="0" fontId="2" fillId="2" borderId="9" xfId="0" applyFont="1" applyFill="1" applyBorder="1" applyAlignment="1" applyProtection="1">
      <alignment horizontal="left" vertical="top" wrapText="1"/>
    </xf>
    <xf numFmtId="2" fontId="3" fillId="2" borderId="9" xfId="0" applyNumberFormat="1" applyFont="1" applyFill="1" applyBorder="1" applyAlignment="1" applyProtection="1">
      <alignment horizontal="center" vertical="top"/>
    </xf>
    <xf numFmtId="0" fontId="3" fillId="2" borderId="9" xfId="0" applyFont="1" applyFill="1" applyBorder="1" applyAlignment="1" applyProtection="1">
      <alignment horizontal="justify" vertical="center" wrapText="1"/>
    </xf>
    <xf numFmtId="167" fontId="3" fillId="2" borderId="9" xfId="0" applyNumberFormat="1" applyFont="1" applyFill="1" applyBorder="1" applyAlignment="1" applyProtection="1">
      <alignment horizontal="left" vertical="top"/>
    </xf>
    <xf numFmtId="165" fontId="4" fillId="2" borderId="10" xfId="3" applyNumberFormat="1" applyFont="1" applyFill="1" applyBorder="1" applyAlignment="1" applyProtection="1">
      <alignment horizontal="center" vertical="top"/>
    </xf>
    <xf numFmtId="0" fontId="3" fillId="2" borderId="11" xfId="3" applyFont="1" applyFill="1" applyBorder="1" applyAlignment="1" applyProtection="1">
      <alignment horizontal="left" vertical="center" wrapText="1"/>
    </xf>
    <xf numFmtId="165" fontId="3" fillId="2" borderId="3" xfId="3" applyNumberFormat="1" applyFont="1" applyFill="1" applyBorder="1" applyAlignment="1" applyProtection="1">
      <alignment horizontal="center" vertical="center"/>
    </xf>
    <xf numFmtId="0" fontId="3" fillId="2" borderId="5" xfId="3" applyFont="1" applyFill="1" applyBorder="1" applyAlignment="1" applyProtection="1">
      <alignment horizontal="left" vertical="center" wrapText="1"/>
    </xf>
    <xf numFmtId="165" fontId="2" fillId="0" borderId="1" xfId="3" applyNumberFormat="1" applyFont="1" applyFill="1" applyBorder="1" applyAlignment="1" applyProtection="1">
      <alignment horizontal="center"/>
      <protection locked="0"/>
    </xf>
    <xf numFmtId="0" fontId="2" fillId="0" borderId="11" xfId="3" applyFont="1" applyFill="1" applyBorder="1" applyProtection="1">
      <protection locked="0"/>
    </xf>
    <xf numFmtId="0" fontId="2" fillId="0" borderId="0" xfId="20" applyFont="1" applyFill="1" applyProtection="1">
      <protection locked="0"/>
    </xf>
    <xf numFmtId="0" fontId="14" fillId="2" borderId="16" xfId="16" applyFont="1" applyFill="1" applyBorder="1" applyAlignment="1" applyProtection="1">
      <alignment horizontal="left"/>
    </xf>
    <xf numFmtId="0" fontId="2" fillId="2" borderId="17" xfId="16" applyFont="1" applyFill="1" applyBorder="1" applyProtection="1"/>
    <xf numFmtId="0" fontId="2" fillId="2" borderId="18" xfId="16" applyFont="1" applyFill="1" applyBorder="1" applyProtection="1"/>
    <xf numFmtId="0" fontId="2" fillId="2" borderId="0" xfId="16" applyFont="1" applyFill="1" applyBorder="1" applyAlignment="1" applyProtection="1">
      <alignment horizontal="right"/>
    </xf>
    <xf numFmtId="0" fontId="2" fillId="2" borderId="20" xfId="16" applyFont="1" applyFill="1" applyBorder="1" applyAlignment="1" applyProtection="1">
      <alignment horizontal="right"/>
    </xf>
    <xf numFmtId="0" fontId="2" fillId="8" borderId="0" xfId="16" applyFont="1" applyFill="1" applyProtection="1">
      <protection locked="0"/>
    </xf>
    <xf numFmtId="0" fontId="33" fillId="2" borderId="9" xfId="16" applyFont="1" applyFill="1" applyBorder="1" applyAlignment="1" applyProtection="1">
      <alignment horizontal="center" vertical="top" wrapText="1"/>
    </xf>
    <xf numFmtId="0" fontId="33" fillId="2" borderId="23" xfId="16" applyFont="1" applyFill="1" applyBorder="1" applyAlignment="1" applyProtection="1">
      <alignment horizontal="center" vertical="top" wrapText="1"/>
    </xf>
    <xf numFmtId="0" fontId="34" fillId="2" borderId="9" xfId="16" applyFont="1" applyFill="1" applyBorder="1" applyAlignment="1" applyProtection="1">
      <alignment horizontal="justify" vertical="top" wrapText="1"/>
    </xf>
    <xf numFmtId="0" fontId="2" fillId="5" borderId="0" xfId="16" applyFont="1" applyFill="1" applyProtection="1">
      <protection locked="0"/>
    </xf>
    <xf numFmtId="0" fontId="34" fillId="2" borderId="6" xfId="16" applyFont="1" applyFill="1" applyBorder="1" applyAlignment="1" applyProtection="1">
      <alignment horizontal="justify" vertical="top" wrapText="1"/>
    </xf>
    <xf numFmtId="0" fontId="34" fillId="2" borderId="7" xfId="16" applyFont="1" applyFill="1" applyBorder="1" applyAlignment="1" applyProtection="1">
      <alignment horizontal="justify" vertical="top" wrapText="1"/>
    </xf>
    <xf numFmtId="0" fontId="33" fillId="2" borderId="9" xfId="16" applyFont="1" applyFill="1" applyBorder="1" applyAlignment="1" applyProtection="1">
      <alignment horizontal="justify" vertical="top" wrapText="1"/>
    </xf>
    <xf numFmtId="0" fontId="2" fillId="5" borderId="0" xfId="16" applyFont="1" applyFill="1" applyBorder="1" applyAlignment="1" applyProtection="1">
      <alignment wrapText="1"/>
      <protection locked="0"/>
    </xf>
    <xf numFmtId="0" fontId="12" fillId="2" borderId="22" xfId="16" applyFont="1" applyFill="1" applyBorder="1" applyAlignment="1" applyProtection="1"/>
    <xf numFmtId="0" fontId="33" fillId="2" borderId="10" xfId="16" applyFont="1" applyFill="1" applyBorder="1" applyAlignment="1" applyProtection="1">
      <alignment vertical="top"/>
    </xf>
    <xf numFmtId="0" fontId="33" fillId="2" borderId="12" xfId="16" applyFont="1" applyFill="1" applyBorder="1" applyAlignment="1" applyProtection="1">
      <alignment vertical="top"/>
    </xf>
    <xf numFmtId="0" fontId="2" fillId="2" borderId="27" xfId="16" applyFont="1" applyFill="1" applyBorder="1" applyAlignment="1" applyProtection="1"/>
    <xf numFmtId="0" fontId="2" fillId="8" borderId="0" xfId="16" applyFont="1" applyFill="1" applyAlignment="1" applyProtection="1">
      <protection locked="0"/>
    </xf>
    <xf numFmtId="0" fontId="12" fillId="2" borderId="24" xfId="16" applyFont="1" applyFill="1" applyBorder="1" applyAlignment="1" applyProtection="1"/>
    <xf numFmtId="0" fontId="33" fillId="2" borderId="1" xfId="16" applyFont="1" applyFill="1" applyBorder="1" applyAlignment="1" applyProtection="1">
      <alignment vertical="top"/>
    </xf>
    <xf numFmtId="0" fontId="33" fillId="2" borderId="0" xfId="16" applyFont="1" applyFill="1" applyBorder="1" applyAlignment="1" applyProtection="1">
      <alignment vertical="top"/>
    </xf>
    <xf numFmtId="0" fontId="2" fillId="2" borderId="20" xfId="16" applyFont="1" applyFill="1" applyBorder="1" applyAlignment="1" applyProtection="1"/>
    <xf numFmtId="0" fontId="12" fillId="2" borderId="25" xfId="16" applyFont="1" applyFill="1" applyBorder="1" applyAlignment="1" applyProtection="1"/>
    <xf numFmtId="0" fontId="33" fillId="2" borderId="3" xfId="16" applyFont="1" applyFill="1" applyBorder="1" applyAlignment="1" applyProtection="1">
      <alignment vertical="top"/>
    </xf>
    <xf numFmtId="0" fontId="33" fillId="2" borderId="4" xfId="16" applyFont="1" applyFill="1" applyBorder="1" applyAlignment="1" applyProtection="1">
      <alignment vertical="top"/>
    </xf>
    <xf numFmtId="0" fontId="2" fillId="2" borderId="28" xfId="16" applyFont="1" applyFill="1" applyBorder="1" applyAlignment="1" applyProtection="1"/>
    <xf numFmtId="0" fontId="12" fillId="5" borderId="19" xfId="16" applyFont="1" applyFill="1" applyBorder="1" applyAlignment="1" applyProtection="1">
      <protection locked="0"/>
    </xf>
    <xf numFmtId="0" fontId="34" fillId="5" borderId="0" xfId="16" applyFont="1" applyFill="1" applyBorder="1" applyAlignment="1" applyProtection="1">
      <alignment horizontal="left" vertical="top"/>
      <protection locked="0"/>
    </xf>
    <xf numFmtId="0" fontId="2" fillId="5" borderId="20" xfId="16" applyFont="1" applyFill="1" applyBorder="1" applyAlignment="1" applyProtection="1">
      <protection locked="0"/>
    </xf>
    <xf numFmtId="0" fontId="2" fillId="5" borderId="0" xfId="16" applyFont="1" applyFill="1" applyAlignment="1" applyProtection="1">
      <protection locked="0"/>
    </xf>
    <xf numFmtId="165" fontId="2" fillId="5" borderId="19" xfId="3" applyNumberFormat="1" applyFont="1" applyFill="1" applyBorder="1" applyAlignment="1" applyProtection="1">
      <alignment horizontal="left"/>
      <protection locked="0"/>
    </xf>
    <xf numFmtId="0" fontId="2" fillId="5" borderId="0" xfId="3" applyFont="1" applyFill="1" applyBorder="1" applyAlignment="1" applyProtection="1">
      <alignment horizontal="justify" vertical="top"/>
      <protection locked="0"/>
    </xf>
    <xf numFmtId="0" fontId="2" fillId="5" borderId="0" xfId="16" applyFont="1" applyFill="1" applyBorder="1" applyAlignment="1" applyProtection="1">
      <protection locked="0"/>
    </xf>
    <xf numFmtId="0" fontId="2" fillId="5" borderId="0" xfId="16" applyFont="1" applyFill="1" applyBorder="1" applyProtection="1">
      <protection locked="0"/>
    </xf>
    <xf numFmtId="0" fontId="2" fillId="0" borderId="20" xfId="21" applyFont="1" applyFill="1" applyBorder="1" applyProtection="1">
      <protection locked="0"/>
    </xf>
    <xf numFmtId="0" fontId="2" fillId="5" borderId="19" xfId="16" applyFont="1" applyFill="1" applyBorder="1" applyProtection="1">
      <protection locked="0"/>
    </xf>
    <xf numFmtId="0" fontId="2" fillId="5" borderId="29" xfId="16" applyFont="1" applyFill="1" applyBorder="1" applyProtection="1">
      <protection locked="0"/>
    </xf>
    <xf numFmtId="0" fontId="2" fillId="5" borderId="30" xfId="3" applyFont="1" applyFill="1" applyBorder="1" applyAlignment="1" applyProtection="1">
      <alignment horizontal="justify" vertical="top"/>
      <protection locked="0"/>
    </xf>
    <xf numFmtId="0" fontId="2" fillId="5" borderId="30" xfId="16" applyFont="1" applyFill="1" applyBorder="1" applyProtection="1">
      <protection locked="0"/>
    </xf>
    <xf numFmtId="0" fontId="2" fillId="5" borderId="31" xfId="16" applyFont="1" applyFill="1" applyBorder="1" applyProtection="1">
      <protection locked="0"/>
    </xf>
    <xf numFmtId="0" fontId="4" fillId="2" borderId="10" xfId="10" applyFont="1" applyFill="1" applyBorder="1" applyAlignment="1" applyProtection="1">
      <alignment horizontal="center" vertical="center"/>
    </xf>
    <xf numFmtId="0" fontId="4" fillId="2" borderId="1" xfId="10" applyFont="1" applyFill="1" applyBorder="1" applyAlignment="1" applyProtection="1">
      <alignment horizontal="center" vertical="center"/>
    </xf>
    <xf numFmtId="0" fontId="4" fillId="2" borderId="3" xfId="10" applyFont="1" applyFill="1" applyBorder="1" applyAlignment="1" applyProtection="1">
      <alignment horizontal="center" vertical="center"/>
    </xf>
    <xf numFmtId="0" fontId="3" fillId="2" borderId="10" xfId="10" applyFont="1" applyFill="1" applyBorder="1" applyAlignment="1" applyProtection="1">
      <alignment horizontal="center" vertical="top"/>
    </xf>
    <xf numFmtId="0" fontId="14" fillId="2" borderId="0" xfId="10" applyFont="1" applyFill="1" applyAlignment="1" applyProtection="1">
      <alignment horizontal="center" readingOrder="1"/>
      <protection locked="0"/>
    </xf>
    <xf numFmtId="0" fontId="3" fillId="2" borderId="4" xfId="10" applyFont="1" applyFill="1" applyBorder="1" applyAlignment="1" applyProtection="1">
      <alignment vertical="top"/>
      <protection locked="0"/>
    </xf>
    <xf numFmtId="0" fontId="2" fillId="2" borderId="6" xfId="10" applyFont="1" applyFill="1" applyBorder="1" applyAlignment="1" applyProtection="1">
      <alignment vertical="center" wrapText="1"/>
      <protection locked="0"/>
    </xf>
    <xf numFmtId="0" fontId="3" fillId="9" borderId="0" xfId="10" applyFont="1" applyFill="1" applyAlignment="1" applyProtection="1">
      <alignment vertical="top"/>
      <protection locked="0"/>
    </xf>
    <xf numFmtId="0" fontId="2" fillId="2" borderId="1" xfId="10" applyFont="1" applyFill="1" applyBorder="1" applyAlignment="1" applyProtection="1">
      <alignment horizontal="center" vertical="top" wrapText="1"/>
    </xf>
    <xf numFmtId="0" fontId="2" fillId="2" borderId="4" xfId="10" applyFont="1" applyFill="1" applyBorder="1" applyAlignment="1" applyProtection="1">
      <alignment vertical="top"/>
      <protection locked="0"/>
    </xf>
    <xf numFmtId="0" fontId="3" fillId="2" borderId="8" xfId="10" quotePrefix="1" applyFont="1" applyFill="1" applyBorder="1" applyAlignment="1" applyProtection="1">
      <alignment horizontal="right" vertical="center"/>
    </xf>
    <xf numFmtId="0" fontId="2" fillId="2" borderId="1" xfId="10" applyFont="1" applyFill="1" applyBorder="1" applyAlignment="1" applyProtection="1">
      <alignment vertical="top"/>
    </xf>
    <xf numFmtId="0" fontId="2" fillId="2" borderId="8" xfId="10" applyFont="1" applyFill="1" applyBorder="1" applyAlignment="1" applyProtection="1">
      <alignment vertical="top"/>
    </xf>
    <xf numFmtId="0" fontId="2" fillId="2" borderId="7" xfId="10" applyFont="1" applyFill="1" applyBorder="1" applyAlignment="1" applyProtection="1">
      <alignment vertical="top"/>
    </xf>
    <xf numFmtId="0" fontId="2" fillId="2" borderId="6" xfId="10" quotePrefix="1" applyFont="1" applyFill="1" applyBorder="1" applyAlignment="1" applyProtection="1">
      <alignment horizontal="center" vertical="top"/>
    </xf>
    <xf numFmtId="0" fontId="2" fillId="2" borderId="8" xfId="10" quotePrefix="1" applyFont="1" applyFill="1" applyBorder="1" applyAlignment="1" applyProtection="1">
      <alignment horizontal="center" vertical="center"/>
    </xf>
    <xf numFmtId="1" fontId="2" fillId="2" borderId="1" xfId="10" applyNumberFormat="1" applyFont="1" applyFill="1" applyBorder="1" applyAlignment="1" applyProtection="1">
      <alignment horizontal="center" vertical="top"/>
    </xf>
    <xf numFmtId="0" fontId="2" fillId="2" borderId="6" xfId="10" applyFont="1" applyFill="1" applyBorder="1" applyAlignment="1" applyProtection="1">
      <alignment horizontal="center" vertical="top"/>
      <protection locked="0"/>
    </xf>
    <xf numFmtId="0" fontId="2" fillId="2" borderId="3" xfId="10" applyFont="1" applyFill="1" applyBorder="1" applyAlignment="1" applyProtection="1">
      <alignment horizontal="center" vertical="top"/>
    </xf>
    <xf numFmtId="0" fontId="2" fillId="2" borderId="8" xfId="10" applyFont="1" applyFill="1" applyBorder="1" applyAlignment="1" applyProtection="1">
      <alignment horizontal="center" vertical="top"/>
      <protection locked="0"/>
    </xf>
    <xf numFmtId="0" fontId="2" fillId="2" borderId="10" xfId="10" applyFont="1" applyFill="1" applyBorder="1" applyAlignment="1" applyProtection="1">
      <alignment horizontal="center" vertical="top"/>
    </xf>
    <xf numFmtId="0" fontId="2" fillId="2" borderId="1" xfId="10" applyFont="1" applyFill="1" applyBorder="1" applyAlignment="1" applyProtection="1">
      <alignment horizontal="center" vertical="top"/>
    </xf>
    <xf numFmtId="0" fontId="2" fillId="2" borderId="0" xfId="10" applyFont="1" applyFill="1" applyBorder="1" applyAlignment="1" applyProtection="1">
      <alignment horizontal="center" vertical="top"/>
      <protection locked="0"/>
    </xf>
    <xf numFmtId="0" fontId="4" fillId="2" borderId="6" xfId="10" applyFont="1" applyFill="1" applyBorder="1" applyAlignment="1" applyProtection="1">
      <alignment horizontal="center" vertical="center"/>
    </xf>
    <xf numFmtId="0" fontId="2" fillId="2" borderId="10" xfId="10" applyFont="1" applyFill="1" applyBorder="1" applyAlignment="1" applyProtection="1">
      <alignment horizontal="center" vertical="top" wrapText="1"/>
    </xf>
    <xf numFmtId="0" fontId="2" fillId="2" borderId="9" xfId="10" applyFont="1" applyFill="1" applyBorder="1" applyAlignment="1" applyProtection="1">
      <alignment vertical="top" wrapText="1"/>
    </xf>
    <xf numFmtId="0" fontId="3" fillId="2" borderId="1" xfId="10" quotePrefix="1" applyFont="1" applyFill="1" applyBorder="1" applyAlignment="1" applyProtection="1">
      <alignment horizontal="center" vertical="center"/>
    </xf>
    <xf numFmtId="0" fontId="2" fillId="2" borderId="9" xfId="10" applyFont="1" applyFill="1" applyBorder="1" applyAlignment="1" applyProtection="1">
      <alignment horizontal="center" vertical="center" wrapText="1"/>
    </xf>
    <xf numFmtId="0" fontId="3" fillId="2" borderId="7" xfId="10" quotePrefix="1" applyFont="1" applyFill="1" applyBorder="1" applyAlignment="1" applyProtection="1">
      <alignment horizontal="center" vertical="center"/>
    </xf>
    <xf numFmtId="0" fontId="4" fillId="2" borderId="8" xfId="10" applyFont="1" applyFill="1" applyBorder="1" applyAlignment="1" applyProtection="1">
      <alignment horizontal="center" vertical="top" wrapText="1"/>
    </xf>
    <xf numFmtId="0" fontId="2" fillId="2" borderId="0" xfId="10" applyNumberFormat="1" applyFont="1" applyFill="1" applyAlignment="1" applyProtection="1">
      <alignment vertical="top"/>
      <protection locked="0"/>
    </xf>
    <xf numFmtId="0" fontId="2" fillId="2" borderId="14" xfId="10" applyFont="1" applyFill="1" applyBorder="1" applyAlignment="1" applyProtection="1">
      <alignment vertical="top"/>
      <protection locked="0"/>
    </xf>
    <xf numFmtId="0" fontId="2" fillId="2" borderId="6" xfId="10" applyFont="1" applyFill="1" applyBorder="1" applyAlignment="1" applyProtection="1">
      <alignment vertical="top" wrapText="1"/>
    </xf>
    <xf numFmtId="0" fontId="2" fillId="2" borderId="8" xfId="10" applyFont="1" applyFill="1" applyBorder="1" applyAlignment="1" applyProtection="1">
      <alignment vertical="top" wrapText="1"/>
    </xf>
    <xf numFmtId="0" fontId="2" fillId="2" borderId="7" xfId="10" applyFont="1" applyFill="1" applyBorder="1" applyAlignment="1" applyProtection="1">
      <alignment vertical="top" wrapText="1"/>
    </xf>
    <xf numFmtId="0" fontId="2" fillId="2" borderId="7" xfId="10" applyFont="1" applyFill="1" applyBorder="1" applyAlignment="1" applyProtection="1">
      <alignment horizontal="justify" vertical="top" wrapText="1"/>
    </xf>
    <xf numFmtId="0" fontId="12" fillId="2" borderId="6" xfId="10" applyFont="1" applyFill="1" applyBorder="1" applyAlignment="1" applyProtection="1">
      <alignment vertical="top" wrapText="1"/>
    </xf>
    <xf numFmtId="0" fontId="12" fillId="2" borderId="8" xfId="10" applyFont="1" applyFill="1" applyBorder="1" applyAlignment="1" applyProtection="1">
      <alignment vertical="top" wrapText="1"/>
    </xf>
    <xf numFmtId="0" fontId="12" fillId="2" borderId="2" xfId="10" applyFont="1" applyFill="1" applyBorder="1" applyAlignment="1" applyProtection="1">
      <alignment vertical="top" wrapText="1"/>
    </xf>
    <xf numFmtId="0" fontId="2" fillId="2" borderId="9" xfId="10" applyNumberFormat="1" applyFont="1" applyFill="1" applyBorder="1" applyAlignment="1" applyProtection="1">
      <alignment horizontal="justify" vertical="top" wrapText="1"/>
    </xf>
    <xf numFmtId="0" fontId="3" fillId="2" borderId="2" xfId="10" applyFont="1" applyFill="1" applyBorder="1" applyAlignment="1" applyProtection="1">
      <alignment horizontal="center" vertical="center"/>
    </xf>
    <xf numFmtId="0" fontId="12" fillId="2" borderId="7" xfId="10" applyFont="1" applyFill="1" applyBorder="1" applyAlignment="1" applyProtection="1">
      <alignment vertical="top" wrapText="1"/>
    </xf>
    <xf numFmtId="0" fontId="2" fillId="9" borderId="0" xfId="10" applyFont="1" applyFill="1" applyBorder="1" applyAlignment="1" applyProtection="1">
      <alignment vertical="top"/>
      <protection locked="0"/>
    </xf>
    <xf numFmtId="0" fontId="12" fillId="2" borderId="9" xfId="10" applyFont="1" applyFill="1" applyBorder="1" applyAlignment="1" applyProtection="1">
      <alignment vertical="top" wrapText="1"/>
    </xf>
    <xf numFmtId="0" fontId="2" fillId="2" borderId="9" xfId="10" applyFont="1" applyFill="1" applyBorder="1" applyAlignment="1" applyProtection="1">
      <alignment horizontal="left" vertical="top" wrapText="1"/>
    </xf>
    <xf numFmtId="0" fontId="3" fillId="2" borderId="6" xfId="10" quotePrefix="1" applyFont="1" applyFill="1" applyBorder="1" applyAlignment="1" applyProtection="1">
      <alignment horizontal="center" vertical="center"/>
    </xf>
    <xf numFmtId="0" fontId="12" fillId="2" borderId="5" xfId="10" applyFont="1" applyFill="1" applyBorder="1" applyAlignment="1" applyProtection="1">
      <alignment vertical="top" wrapText="1"/>
    </xf>
    <xf numFmtId="0" fontId="2" fillId="2" borderId="7" xfId="10" applyFont="1" applyFill="1" applyBorder="1" applyAlignment="1" applyProtection="1">
      <alignment horizontal="justify" vertical="center" wrapText="1"/>
    </xf>
    <xf numFmtId="0" fontId="2" fillId="2" borderId="2" xfId="10" applyFont="1" applyFill="1" applyBorder="1" applyAlignment="1" applyProtection="1">
      <alignment vertical="top" wrapText="1"/>
    </xf>
    <xf numFmtId="0" fontId="12" fillId="2" borderId="8" xfId="10" applyFont="1" applyFill="1" applyBorder="1" applyAlignment="1" applyProtection="1">
      <alignment horizontal="center" vertical="top" wrapText="1"/>
    </xf>
    <xf numFmtId="0" fontId="3" fillId="2" borderId="8" xfId="10" applyFont="1" applyFill="1" applyBorder="1" applyAlignment="1" applyProtection="1">
      <alignment horizontal="right" vertical="center"/>
    </xf>
    <xf numFmtId="0" fontId="2" fillId="2" borderId="11" xfId="10" applyFont="1" applyFill="1" applyBorder="1" applyAlignment="1" applyProtection="1">
      <alignment horizontal="center" vertical="top" wrapText="1"/>
    </xf>
    <xf numFmtId="167" fontId="3" fillId="2" borderId="8" xfId="10" quotePrefix="1" applyNumberFormat="1" applyFont="1" applyFill="1" applyBorder="1" applyAlignment="1" applyProtection="1">
      <alignment horizontal="center" vertical="center"/>
    </xf>
    <xf numFmtId="167" fontId="3" fillId="2" borderId="6" xfId="10" quotePrefix="1" applyNumberFormat="1" applyFont="1" applyFill="1" applyBorder="1" applyAlignment="1" applyProtection="1">
      <alignment horizontal="center" vertical="top"/>
    </xf>
    <xf numFmtId="0" fontId="3" fillId="2" borderId="9" xfId="10" quotePrefix="1" applyFont="1" applyFill="1" applyBorder="1" applyAlignment="1" applyProtection="1">
      <alignment horizontal="right" vertical="center"/>
    </xf>
    <xf numFmtId="0" fontId="3" fillId="2" borderId="9" xfId="10" quotePrefix="1" applyFont="1" applyFill="1" applyBorder="1" applyAlignment="1" applyProtection="1">
      <alignment horizontal="right" vertical="top"/>
    </xf>
    <xf numFmtId="0" fontId="3" fillId="2" borderId="0" xfId="10" applyFont="1" applyFill="1" applyBorder="1" applyAlignment="1" applyProtection="1">
      <alignment vertical="center"/>
      <protection locked="0"/>
    </xf>
    <xf numFmtId="0" fontId="3" fillId="2" borderId="0" xfId="10" applyFont="1" applyFill="1" applyBorder="1" applyAlignment="1" applyProtection="1">
      <alignment vertical="top"/>
      <protection locked="0"/>
    </xf>
    <xf numFmtId="0" fontId="2" fillId="2" borderId="9" xfId="10" applyFont="1" applyFill="1" applyBorder="1" applyAlignment="1" applyProtection="1">
      <alignment vertical="top"/>
      <protection locked="0"/>
    </xf>
    <xf numFmtId="0" fontId="3" fillId="2" borderId="7" xfId="2" quotePrefix="1" applyFont="1" applyFill="1" applyBorder="1" applyAlignment="1" applyProtection="1">
      <alignment horizontal="center" vertical="center"/>
    </xf>
    <xf numFmtId="0" fontId="4" fillId="2" borderId="7" xfId="2" applyFont="1" applyFill="1" applyBorder="1" applyAlignment="1" applyProtection="1">
      <alignment horizontal="justify" vertical="top"/>
    </xf>
    <xf numFmtId="0" fontId="12" fillId="2" borderId="7" xfId="2" applyFont="1" applyFill="1" applyBorder="1" applyAlignment="1" applyProtection="1">
      <alignment horizontal="center" vertical="top" wrapText="1"/>
    </xf>
    <xf numFmtId="0" fontId="2" fillId="2" borderId="8" xfId="2" applyFont="1" applyFill="1" applyBorder="1" applyAlignment="1" applyProtection="1">
      <alignment horizontal="justify" vertical="top"/>
    </xf>
    <xf numFmtId="0" fontId="2" fillId="2" borderId="8" xfId="2" applyFont="1" applyFill="1" applyBorder="1" applyAlignment="1" applyProtection="1">
      <alignment horizontal="center" vertical="top" wrapText="1"/>
    </xf>
    <xf numFmtId="0" fontId="3" fillId="2" borderId="7" xfId="2" applyFont="1" applyFill="1" applyBorder="1" applyAlignment="1" applyProtection="1">
      <alignment horizontal="right" vertical="center"/>
    </xf>
    <xf numFmtId="0" fontId="2" fillId="2" borderId="7" xfId="2" applyFont="1" applyFill="1" applyBorder="1" applyAlignment="1" applyProtection="1">
      <alignment horizontal="justify" vertical="top"/>
    </xf>
    <xf numFmtId="0" fontId="3" fillId="2" borderId="8" xfId="2" applyFont="1" applyFill="1" applyBorder="1" applyAlignment="1" applyProtection="1">
      <alignment horizontal="right" vertical="center"/>
    </xf>
    <xf numFmtId="0" fontId="3" fillId="2" borderId="9" xfId="2" applyFont="1" applyFill="1" applyBorder="1" applyAlignment="1" applyProtection="1">
      <alignment horizontal="justify" vertical="center" wrapText="1"/>
    </xf>
    <xf numFmtId="0" fontId="3" fillId="2" borderId="8" xfId="2" quotePrefix="1" applyFont="1" applyFill="1" applyBorder="1" applyAlignment="1" applyProtection="1">
      <alignment horizontal="center" vertical="center"/>
    </xf>
    <xf numFmtId="0" fontId="2" fillId="2" borderId="8" xfId="2" applyFont="1" applyFill="1" applyBorder="1" applyAlignment="1" applyProtection="1">
      <alignment horizontal="justify" vertical="top" wrapText="1"/>
    </xf>
    <xf numFmtId="0" fontId="2" fillId="2" borderId="6" xfId="10" applyFont="1" applyFill="1" applyBorder="1" applyAlignment="1" applyProtection="1">
      <alignment horizontal="justify" vertical="top" wrapText="1"/>
    </xf>
    <xf numFmtId="0" fontId="2" fillId="2" borderId="8" xfId="10" applyFont="1" applyFill="1" applyBorder="1" applyAlignment="1" applyProtection="1">
      <alignment horizontal="center" vertical="center" wrapText="1"/>
    </xf>
    <xf numFmtId="0" fontId="35" fillId="2" borderId="7" xfId="10" applyFont="1" applyFill="1" applyBorder="1" applyAlignment="1" applyProtection="1">
      <alignment horizontal="center" vertical="center"/>
    </xf>
    <xf numFmtId="0" fontId="35" fillId="2" borderId="8" xfId="10" applyFont="1" applyFill="1" applyBorder="1" applyAlignment="1" applyProtection="1">
      <alignment horizontal="center" vertical="center"/>
    </xf>
    <xf numFmtId="0" fontId="2" fillId="2" borderId="9" xfId="10" applyFont="1" applyFill="1" applyBorder="1" applyAlignment="1" applyProtection="1">
      <alignment horizontal="center" vertical="center"/>
    </xf>
    <xf numFmtId="2" fontId="2" fillId="2" borderId="9" xfId="10" applyNumberFormat="1" applyFont="1" applyFill="1" applyBorder="1" applyAlignment="1" applyProtection="1">
      <alignment horizontal="right" vertical="top"/>
    </xf>
    <xf numFmtId="0" fontId="3" fillId="2" borderId="10" xfId="10" quotePrefix="1" applyFont="1" applyFill="1" applyBorder="1" applyAlignment="1" applyProtection="1">
      <alignment horizontal="center" vertical="center"/>
    </xf>
    <xf numFmtId="0" fontId="2" fillId="2" borderId="9" xfId="25" applyFont="1" applyFill="1" applyBorder="1" applyAlignment="1" applyProtection="1">
      <alignment horizontal="center" vertical="center" wrapText="1"/>
    </xf>
    <xf numFmtId="0" fontId="3" fillId="2" borderId="7" xfId="10" applyFont="1" applyFill="1" applyBorder="1" applyAlignment="1" applyProtection="1">
      <alignment horizontal="right" vertical="center"/>
    </xf>
    <xf numFmtId="0" fontId="2" fillId="2" borderId="9" xfId="25" applyFont="1" applyFill="1" applyBorder="1" applyAlignment="1" applyProtection="1">
      <alignment vertical="top"/>
    </xf>
    <xf numFmtId="0" fontId="2" fillId="2" borderId="7" xfId="10" applyFont="1" applyFill="1" applyBorder="1" applyAlignment="1" applyProtection="1">
      <alignment horizontal="center" vertical="center" wrapText="1"/>
    </xf>
    <xf numFmtId="0" fontId="2" fillId="5" borderId="9" xfId="25" applyFont="1" applyFill="1" applyBorder="1" applyAlignment="1" applyProtection="1">
      <alignment vertical="top"/>
      <protection locked="0"/>
    </xf>
    <xf numFmtId="0" fontId="3" fillId="2" borderId="7" xfId="10" quotePrefix="1" applyFont="1" applyFill="1" applyBorder="1" applyAlignment="1" applyProtection="1">
      <alignment horizontal="center" vertical="top"/>
    </xf>
    <xf numFmtId="0" fontId="3" fillId="2" borderId="6" xfId="10" applyFont="1" applyFill="1" applyBorder="1" applyAlignment="1" applyProtection="1">
      <alignment horizontal="left" vertical="top"/>
    </xf>
    <xf numFmtId="0" fontId="12" fillId="2" borderId="6" xfId="10" applyFont="1" applyFill="1" applyBorder="1" applyAlignment="1" applyProtection="1">
      <alignment horizontal="justify" vertical="center" wrapText="1"/>
    </xf>
    <xf numFmtId="0" fontId="4" fillId="2" borderId="9" xfId="10" applyFont="1" applyFill="1" applyBorder="1" applyAlignment="1" applyProtection="1">
      <alignment horizontal="justify" vertical="center" wrapText="1"/>
    </xf>
    <xf numFmtId="0" fontId="3" fillId="2" borderId="7" xfId="10" applyFont="1" applyFill="1" applyBorder="1" applyAlignment="1" applyProtection="1">
      <alignment horizontal="justify" vertical="center" wrapText="1"/>
    </xf>
    <xf numFmtId="0" fontId="2" fillId="2" borderId="9" xfId="10" applyFont="1" applyFill="1" applyBorder="1" applyAlignment="1" applyProtection="1">
      <alignment horizontal="justify" vertical="center" wrapText="1"/>
    </xf>
    <xf numFmtId="0" fontId="12" fillId="2" borderId="6" xfId="10" applyFont="1" applyFill="1" applyBorder="1" applyAlignment="1" applyProtection="1">
      <alignment horizontal="justify" vertical="top" wrapText="1"/>
    </xf>
    <xf numFmtId="0" fontId="2" fillId="2" borderId="8" xfId="10" applyFont="1" applyFill="1" applyBorder="1" applyAlignment="1" applyProtection="1">
      <alignment horizontal="justify" vertical="top" wrapText="1"/>
    </xf>
    <xf numFmtId="0" fontId="2" fillId="2" borderId="0" xfId="10" applyNumberFormat="1" applyFont="1" applyFill="1" applyAlignment="1" applyProtection="1">
      <alignment vertical="top" wrapText="1"/>
    </xf>
    <xf numFmtId="49" fontId="2" fillId="2" borderId="9" xfId="10" quotePrefix="1" applyNumberFormat="1" applyFont="1" applyFill="1" applyBorder="1" applyAlignment="1" applyProtection="1">
      <alignment horizontal="center" vertical="center"/>
    </xf>
    <xf numFmtId="0" fontId="2" fillId="2" borderId="6" xfId="10" applyNumberFormat="1" applyFont="1" applyFill="1" applyBorder="1" applyAlignment="1" applyProtection="1">
      <alignment horizontal="justify" vertical="top" wrapText="1"/>
    </xf>
    <xf numFmtId="0" fontId="14" fillId="2" borderId="0" xfId="10" applyFont="1" applyFill="1" applyAlignment="1" applyProtection="1">
      <alignment horizontal="right" readingOrder="1"/>
    </xf>
    <xf numFmtId="0" fontId="4" fillId="2" borderId="6" xfId="10" applyFont="1" applyFill="1" applyBorder="1" applyAlignment="1" applyProtection="1">
      <alignment vertical="top"/>
    </xf>
    <xf numFmtId="0" fontId="3" fillId="2" borderId="6" xfId="10" quotePrefix="1" applyFont="1" applyFill="1" applyBorder="1" applyAlignment="1" applyProtection="1">
      <alignment vertical="top"/>
    </xf>
    <xf numFmtId="0" fontId="3" fillId="2" borderId="9" xfId="10" applyFont="1" applyFill="1" applyBorder="1" applyAlignment="1" applyProtection="1">
      <alignment vertical="top"/>
    </xf>
    <xf numFmtId="0" fontId="3" fillId="2" borderId="1" xfId="10" applyFont="1" applyFill="1" applyBorder="1" applyAlignment="1" applyProtection="1">
      <alignment vertical="top"/>
    </xf>
    <xf numFmtId="0" fontId="2" fillId="2" borderId="1" xfId="10" applyFont="1" applyFill="1" applyBorder="1" applyAlignment="1" applyProtection="1">
      <alignment horizontal="justify" vertical="top" wrapText="1"/>
    </xf>
    <xf numFmtId="0" fontId="2" fillId="2" borderId="3" xfId="10" applyFont="1" applyFill="1" applyBorder="1" applyAlignment="1" applyProtection="1">
      <alignment horizontal="justify" vertical="top" wrapText="1"/>
    </xf>
    <xf numFmtId="0" fontId="2" fillId="2" borderId="1" xfId="10" applyFont="1" applyFill="1" applyBorder="1" applyAlignment="1" applyProtection="1">
      <alignment horizontal="justify" vertical="top"/>
    </xf>
    <xf numFmtId="0" fontId="2" fillId="2" borderId="10" xfId="10" applyFont="1" applyFill="1" applyBorder="1" applyAlignment="1" applyProtection="1">
      <alignment horizontal="justify" vertical="top"/>
    </xf>
    <xf numFmtId="0" fontId="2" fillId="2" borderId="3" xfId="10" applyFont="1" applyFill="1" applyBorder="1" applyAlignment="1" applyProtection="1">
      <alignment horizontal="justify" vertical="top"/>
    </xf>
    <xf numFmtId="0" fontId="2" fillId="2" borderId="11" xfId="10" applyFont="1" applyFill="1" applyBorder="1" applyAlignment="1" applyProtection="1">
      <alignment horizontal="justify" vertical="top"/>
    </xf>
    <xf numFmtId="0" fontId="2" fillId="2" borderId="2" xfId="10" applyFont="1" applyFill="1" applyBorder="1" applyAlignment="1" applyProtection="1">
      <alignment horizontal="left" vertical="top"/>
    </xf>
    <xf numFmtId="0" fontId="2" fillId="2" borderId="5" xfId="10" applyFont="1" applyFill="1" applyBorder="1" applyAlignment="1" applyProtection="1">
      <alignment horizontal="left" vertical="top"/>
    </xf>
    <xf numFmtId="0" fontId="2" fillId="2" borderId="6" xfId="10" applyFont="1" applyFill="1" applyBorder="1" applyAlignment="1" applyProtection="1">
      <alignment horizontal="justify" vertical="top"/>
    </xf>
    <xf numFmtId="0" fontId="2" fillId="2" borderId="8" xfId="10" applyFont="1" applyFill="1" applyBorder="1" applyAlignment="1" applyProtection="1">
      <alignment horizontal="left" vertical="top"/>
    </xf>
    <xf numFmtId="0" fontId="2" fillId="2" borderId="10" xfId="10" applyFont="1" applyFill="1" applyBorder="1" applyAlignment="1" applyProtection="1">
      <alignment horizontal="left" vertical="top" wrapText="1"/>
    </xf>
    <xf numFmtId="0" fontId="2" fillId="2" borderId="1" xfId="10" applyFont="1" applyFill="1" applyBorder="1" applyAlignment="1" applyProtection="1">
      <alignment vertical="top" wrapText="1"/>
    </xf>
    <xf numFmtId="0" fontId="38" fillId="2" borderId="9" xfId="10" quotePrefix="1" applyFont="1" applyFill="1" applyBorder="1" applyAlignment="1" applyProtection="1">
      <alignment horizontal="center" vertical="center"/>
    </xf>
    <xf numFmtId="0" fontId="35" fillId="2" borderId="9" xfId="10" applyFont="1" applyFill="1" applyBorder="1" applyAlignment="1" applyProtection="1">
      <alignment horizontal="center" vertical="top" wrapText="1"/>
    </xf>
    <xf numFmtId="0" fontId="35" fillId="2" borderId="0" xfId="10" applyFont="1" applyFill="1" applyBorder="1" applyAlignment="1" applyProtection="1">
      <alignment vertical="top"/>
      <protection locked="0"/>
    </xf>
    <xf numFmtId="0" fontId="35" fillId="2" borderId="4" xfId="10" applyFont="1" applyFill="1" applyBorder="1" applyAlignment="1" applyProtection="1">
      <alignment vertical="top"/>
      <protection locked="0"/>
    </xf>
    <xf numFmtId="0" fontId="3" fillId="2" borderId="6" xfId="10" applyFont="1" applyFill="1" applyBorder="1" applyAlignment="1" applyProtection="1">
      <alignment vertical="top" wrapText="1"/>
    </xf>
    <xf numFmtId="0" fontId="2" fillId="2" borderId="13" xfId="10" applyFont="1" applyFill="1" applyBorder="1" applyAlignment="1" applyProtection="1">
      <alignment vertical="top" wrapText="1"/>
    </xf>
    <xf numFmtId="0" fontId="2" fillId="2" borderId="15" xfId="10" applyFont="1" applyFill="1" applyBorder="1" applyAlignment="1" applyProtection="1">
      <alignment vertical="top" wrapText="1"/>
    </xf>
    <xf numFmtId="0" fontId="2" fillId="2" borderId="8" xfId="10" applyNumberFormat="1" applyFont="1" applyFill="1" applyBorder="1" applyAlignment="1" applyProtection="1">
      <alignment horizontal="justify" vertical="top" wrapText="1"/>
    </xf>
    <xf numFmtId="0" fontId="2" fillId="2" borderId="5" xfId="10" applyFont="1" applyFill="1" applyBorder="1" applyAlignment="1" applyProtection="1">
      <alignment horizontal="justify" vertical="center" wrapText="1"/>
    </xf>
    <xf numFmtId="0" fontId="2" fillId="2" borderId="8" xfId="10" applyFont="1" applyFill="1" applyBorder="1" applyAlignment="1" applyProtection="1">
      <alignment horizontal="justify" vertical="center" wrapText="1"/>
    </xf>
    <xf numFmtId="0" fontId="2" fillId="2" borderId="8" xfId="10" applyFont="1" applyFill="1" applyBorder="1" applyAlignment="1" applyProtection="1">
      <alignment horizontal="left" vertical="top" wrapText="1"/>
    </xf>
    <xf numFmtId="0" fontId="2" fillId="2" borderId="6" xfId="10" applyFont="1" applyFill="1" applyBorder="1" applyAlignment="1" applyProtection="1">
      <alignment wrapText="1"/>
    </xf>
    <xf numFmtId="0" fontId="3" fillId="2" borderId="6" xfId="10" applyFont="1" applyFill="1" applyBorder="1" applyAlignment="1" applyProtection="1">
      <alignment horizontal="justify" vertical="center" wrapText="1"/>
    </xf>
    <xf numFmtId="0" fontId="2" fillId="2" borderId="15" xfId="10" applyFont="1" applyFill="1" applyBorder="1" applyAlignment="1" applyProtection="1">
      <alignment horizontal="left" vertical="top" wrapText="1"/>
    </xf>
    <xf numFmtId="0" fontId="12" fillId="2" borderId="15" xfId="10" applyFont="1" applyFill="1" applyBorder="1" applyAlignment="1" applyProtection="1">
      <alignment horizontal="justify" vertical="top" wrapText="1"/>
    </xf>
    <xf numFmtId="0" fontId="2" fillId="2" borderId="7" xfId="10" applyFont="1" applyFill="1" applyBorder="1" applyAlignment="1" applyProtection="1">
      <alignment horizontal="justify" vertical="top"/>
    </xf>
    <xf numFmtId="0" fontId="2" fillId="2" borderId="8" xfId="10" applyFont="1" applyFill="1" applyBorder="1" applyAlignment="1" applyProtection="1">
      <alignment horizontal="justify" vertical="top"/>
    </xf>
    <xf numFmtId="0" fontId="4" fillId="2" borderId="8" xfId="10" applyFont="1" applyFill="1" applyBorder="1" applyAlignment="1" applyProtection="1">
      <alignment horizontal="justify" vertical="top"/>
    </xf>
    <xf numFmtId="0" fontId="12" fillId="2" borderId="7" xfId="10" applyFont="1" applyFill="1" applyBorder="1" applyAlignment="1" applyProtection="1">
      <alignment horizontal="justify" vertical="top"/>
    </xf>
    <xf numFmtId="0" fontId="12" fillId="2" borderId="8" xfId="10" applyFont="1" applyFill="1" applyBorder="1" applyAlignment="1" applyProtection="1">
      <alignment horizontal="justify" vertical="top"/>
    </xf>
    <xf numFmtId="0" fontId="12" fillId="2" borderId="9" xfId="10" applyFont="1" applyFill="1" applyBorder="1" applyAlignment="1" applyProtection="1">
      <alignment horizontal="justify" vertical="top"/>
    </xf>
    <xf numFmtId="0" fontId="4" fillId="2" borderId="9" xfId="10" applyFont="1" applyFill="1" applyBorder="1" applyAlignment="1" applyProtection="1">
      <alignment horizontal="left" vertical="top" wrapText="1"/>
    </xf>
    <xf numFmtId="0" fontId="3" fillId="2" borderId="9" xfId="10" applyNumberFormat="1" applyFont="1" applyFill="1" applyBorder="1" applyAlignment="1" applyProtection="1">
      <alignment horizontal="justify" vertical="top" wrapText="1"/>
    </xf>
    <xf numFmtId="0" fontId="3" fillId="2" borderId="8" xfId="10" applyNumberFormat="1" applyFont="1" applyFill="1" applyBorder="1" applyAlignment="1" applyProtection="1">
      <alignment horizontal="justify" vertical="top" wrapText="1"/>
    </xf>
    <xf numFmtId="0" fontId="3" fillId="2" borderId="9" xfId="10" applyFont="1" applyFill="1" applyBorder="1" applyAlignment="1" applyProtection="1">
      <alignment horizontal="left" vertical="top" wrapText="1"/>
    </xf>
    <xf numFmtId="0" fontId="2" fillId="2" borderId="11" xfId="10" applyNumberFormat="1" applyFont="1" applyFill="1" applyBorder="1" applyAlignment="1" applyProtection="1">
      <alignment horizontal="justify" vertical="top" wrapText="1"/>
    </xf>
    <xf numFmtId="0" fontId="2" fillId="2" borderId="9" xfId="26" applyFont="1" applyFill="1" applyBorder="1" applyAlignment="1" applyProtection="1">
      <alignment horizontal="left" vertical="top" wrapText="1"/>
    </xf>
    <xf numFmtId="0" fontId="2" fillId="2" borderId="9" xfId="25" applyFont="1" applyFill="1" applyBorder="1" applyAlignment="1" applyProtection="1">
      <alignment horizontal="center" vertical="center"/>
    </xf>
    <xf numFmtId="0" fontId="12" fillId="2" borderId="9" xfId="25" applyFont="1" applyFill="1" applyBorder="1" applyAlignment="1" applyProtection="1">
      <alignment horizontal="justify" vertical="top"/>
    </xf>
    <xf numFmtId="0" fontId="2" fillId="2" borderId="9" xfId="26" applyFont="1" applyFill="1" applyBorder="1" applyAlignment="1" applyProtection="1">
      <alignment horizontal="justify" vertical="top" wrapText="1"/>
    </xf>
    <xf numFmtId="0" fontId="3" fillId="2" borderId="11" xfId="21" applyFont="1" applyFill="1" applyBorder="1" applyAlignment="1" applyProtection="1">
      <alignment horizontal="left" vertical="top" wrapText="1"/>
    </xf>
    <xf numFmtId="0" fontId="3" fillId="2" borderId="5" xfId="21" applyFont="1" applyFill="1" applyBorder="1" applyAlignment="1" applyProtection="1">
      <alignment horizontal="left" vertical="top" wrapText="1"/>
    </xf>
    <xf numFmtId="0" fontId="2" fillId="2" borderId="0" xfId="21" applyFont="1" applyFill="1" applyAlignment="1" applyProtection="1">
      <alignment horizontal="justify" vertical="top"/>
      <protection locked="0"/>
    </xf>
    <xf numFmtId="0" fontId="2" fillId="2" borderId="0" xfId="21" applyFont="1" applyFill="1" applyAlignment="1" applyProtection="1">
      <alignment vertical="top"/>
      <protection locked="0"/>
    </xf>
    <xf numFmtId="0" fontId="2" fillId="2" borderId="15" xfId="10" applyFont="1" applyFill="1" applyBorder="1" applyAlignment="1" applyProtection="1">
      <alignment horizontal="justify" vertical="center" wrapText="1"/>
    </xf>
    <xf numFmtId="0" fontId="4" fillId="2" borderId="15" xfId="10" applyFont="1" applyFill="1" applyBorder="1" applyAlignment="1" applyProtection="1">
      <alignment horizontal="justify" vertical="center" wrapText="1"/>
    </xf>
    <xf numFmtId="0" fontId="2" fillId="0" borderId="9" xfId="21" applyFont="1" applyFill="1" applyBorder="1" applyProtection="1">
      <protection locked="0"/>
    </xf>
    <xf numFmtId="0" fontId="3" fillId="2" borderId="0" xfId="2" applyFont="1" applyFill="1" applyBorder="1" applyAlignment="1" applyProtection="1">
      <alignment vertical="top"/>
      <protection locked="0"/>
    </xf>
    <xf numFmtId="0" fontId="2" fillId="2" borderId="0" xfId="2" applyFont="1" applyFill="1" applyAlignment="1" applyProtection="1">
      <alignment vertical="top"/>
      <protection locked="0"/>
    </xf>
    <xf numFmtId="0" fontId="2" fillId="2" borderId="0" xfId="2" applyFont="1" applyFill="1" applyBorder="1" applyAlignment="1" applyProtection="1">
      <alignment horizontal="center" vertical="top"/>
      <protection locked="0"/>
    </xf>
    <xf numFmtId="0" fontId="2" fillId="2" borderId="0" xfId="2" applyFont="1" applyFill="1" applyBorder="1" applyAlignment="1" applyProtection="1">
      <alignment vertical="center" wrapText="1"/>
      <protection locked="0"/>
    </xf>
    <xf numFmtId="0" fontId="2" fillId="2" borderId="0" xfId="2" applyFont="1" applyFill="1" applyAlignment="1" applyProtection="1">
      <alignment horizontal="center" vertical="top"/>
      <protection locked="0"/>
    </xf>
    <xf numFmtId="0" fontId="2" fillId="2" borderId="0" xfId="2" applyFont="1" applyFill="1" applyAlignment="1" applyProtection="1">
      <alignment vertical="center" wrapText="1"/>
      <protection locked="0"/>
    </xf>
    <xf numFmtId="0" fontId="2" fillId="2" borderId="8" xfId="10" applyFont="1" applyFill="1" applyBorder="1" applyAlignment="1" applyProtection="1">
      <alignment horizontal="center" vertical="top"/>
    </xf>
    <xf numFmtId="0" fontId="2" fillId="2" borderId="7" xfId="10" applyFont="1" applyFill="1" applyBorder="1" applyAlignment="1" applyProtection="1">
      <alignment horizontal="center" vertical="top"/>
    </xf>
    <xf numFmtId="0" fontId="2" fillId="2" borderId="6" xfId="10" quotePrefix="1" applyFont="1" applyFill="1" applyBorder="1" applyAlignment="1" applyProtection="1">
      <alignment horizontal="center" vertical="center"/>
    </xf>
    <xf numFmtId="0" fontId="2" fillId="2" borderId="7" xfId="10" quotePrefix="1" applyFont="1" applyFill="1" applyBorder="1" applyAlignment="1" applyProtection="1">
      <alignment horizontal="center" vertical="center"/>
    </xf>
    <xf numFmtId="0" fontId="2" fillId="2" borderId="6" xfId="10" applyFont="1" applyFill="1" applyBorder="1" applyAlignment="1" applyProtection="1">
      <alignment horizontal="left" vertical="top" wrapText="1"/>
    </xf>
    <xf numFmtId="0" fontId="2" fillId="2" borderId="7" xfId="10" applyFont="1" applyFill="1" applyBorder="1" applyAlignment="1" applyProtection="1">
      <alignment horizontal="left" vertical="top" wrapText="1"/>
    </xf>
    <xf numFmtId="0" fontId="2" fillId="2" borderId="6" xfId="10" applyFont="1" applyFill="1" applyBorder="1" applyAlignment="1" applyProtection="1">
      <alignment horizontal="center" vertical="top"/>
    </xf>
    <xf numFmtId="0" fontId="2" fillId="2" borderId="6" xfId="10" applyFont="1" applyFill="1" applyBorder="1" applyAlignment="1" applyProtection="1">
      <alignment horizontal="center" vertical="top" wrapText="1"/>
    </xf>
    <xf numFmtId="0" fontId="2" fillId="2" borderId="7" xfId="10" applyFont="1" applyFill="1" applyBorder="1" applyAlignment="1" applyProtection="1">
      <alignment horizontal="center" vertical="top" wrapText="1"/>
    </xf>
    <xf numFmtId="0" fontId="3" fillId="2" borderId="6" xfId="10" applyFont="1" applyFill="1" applyBorder="1" applyAlignment="1" applyProtection="1">
      <alignment horizontal="center" vertical="center"/>
    </xf>
    <xf numFmtId="0" fontId="3" fillId="2" borderId="7" xfId="10" applyFont="1" applyFill="1" applyBorder="1" applyAlignment="1" applyProtection="1">
      <alignment horizontal="center" vertical="center"/>
    </xf>
    <xf numFmtId="0" fontId="3" fillId="2" borderId="6" xfId="10" quotePrefix="1" applyFont="1" applyFill="1" applyBorder="1" applyAlignment="1" applyProtection="1">
      <alignment horizontal="center" vertical="top"/>
    </xf>
    <xf numFmtId="0" fontId="3" fillId="2" borderId="8" xfId="10" quotePrefix="1" applyFont="1" applyFill="1" applyBorder="1" applyAlignment="1" applyProtection="1">
      <alignment horizontal="center" vertical="top"/>
    </xf>
    <xf numFmtId="0" fontId="3" fillId="2" borderId="7" xfId="10" applyFont="1" applyFill="1" applyBorder="1" applyAlignment="1" applyProtection="1">
      <alignment horizontal="justify" vertical="top"/>
    </xf>
    <xf numFmtId="0" fontId="2" fillId="2" borderId="7" xfId="2" applyFont="1" applyFill="1" applyBorder="1" applyAlignment="1" applyProtection="1">
      <alignment horizontal="center" vertical="top" wrapText="1"/>
    </xf>
    <xf numFmtId="0" fontId="3" fillId="2" borderId="8" xfId="2" applyFont="1" applyFill="1" applyBorder="1" applyAlignment="1" applyProtection="1">
      <alignment horizontal="center" vertical="top" wrapText="1"/>
    </xf>
    <xf numFmtId="0" fontId="2" fillId="0" borderId="9" xfId="10" applyFont="1" applyFill="1" applyBorder="1" applyAlignment="1" applyProtection="1">
      <alignment horizontal="center" vertical="top"/>
      <protection locked="0"/>
    </xf>
    <xf numFmtId="0" fontId="2" fillId="2" borderId="9" xfId="10" applyFont="1" applyFill="1" applyBorder="1" applyAlignment="1" applyProtection="1">
      <alignment horizontal="center" vertical="top"/>
    </xf>
    <xf numFmtId="0" fontId="3" fillId="2" borderId="9" xfId="10" applyFont="1" applyFill="1" applyBorder="1" applyAlignment="1" applyProtection="1">
      <alignment horizontal="center" vertical="top" wrapText="1"/>
    </xf>
    <xf numFmtId="0" fontId="3" fillId="2" borderId="6" xfId="10" applyFont="1" applyFill="1" applyBorder="1" applyAlignment="1" applyProtection="1">
      <alignment horizontal="center" vertical="top"/>
    </xf>
    <xf numFmtId="0" fontId="3" fillId="2" borderId="7" xfId="10" applyFont="1" applyFill="1" applyBorder="1" applyAlignment="1" applyProtection="1">
      <alignment horizontal="center" vertical="top"/>
    </xf>
    <xf numFmtId="0" fontId="3" fillId="2" borderId="9" xfId="10" quotePrefix="1" applyFont="1" applyFill="1" applyBorder="1" applyAlignment="1" applyProtection="1">
      <alignment horizontal="center" vertical="center"/>
    </xf>
    <xf numFmtId="0" fontId="3" fillId="2" borderId="8" xfId="10" applyFont="1" applyFill="1" applyBorder="1" applyAlignment="1" applyProtection="1">
      <alignment horizontal="center" vertical="center"/>
    </xf>
    <xf numFmtId="0" fontId="3" fillId="2" borderId="1" xfId="10" applyFont="1" applyFill="1" applyBorder="1" applyAlignment="1" applyProtection="1">
      <alignment horizontal="center" vertical="center"/>
    </xf>
    <xf numFmtId="0" fontId="3" fillId="2" borderId="9" xfId="2" applyFont="1" applyFill="1" applyBorder="1" applyAlignment="1" applyProtection="1">
      <alignment horizontal="center" vertical="center"/>
    </xf>
    <xf numFmtId="0" fontId="3" fillId="2" borderId="9" xfId="2" quotePrefix="1" applyFont="1" applyFill="1" applyBorder="1" applyAlignment="1" applyProtection="1">
      <alignment horizontal="center" vertical="center"/>
    </xf>
    <xf numFmtId="0" fontId="3" fillId="2" borderId="9" xfId="2" applyFont="1" applyFill="1" applyBorder="1" applyAlignment="1" applyProtection="1">
      <alignment horizontal="left" vertical="top" wrapText="1"/>
    </xf>
    <xf numFmtId="0" fontId="3" fillId="7" borderId="9" xfId="10" applyFont="1" applyFill="1" applyBorder="1" applyAlignment="1" applyProtection="1">
      <alignment horizontal="center" vertical="center"/>
    </xf>
    <xf numFmtId="0" fontId="3" fillId="7" borderId="9" xfId="10" applyFont="1" applyFill="1" applyBorder="1" applyAlignment="1" applyProtection="1">
      <alignment horizontal="center" vertical="center" wrapText="1"/>
    </xf>
    <xf numFmtId="0" fontId="3" fillId="2" borderId="9" xfId="2" applyFont="1" applyFill="1" applyBorder="1" applyAlignment="1" applyProtection="1">
      <alignment horizontal="center" vertical="top" wrapText="1"/>
    </xf>
    <xf numFmtId="0" fontId="3" fillId="7" borderId="9" xfId="10" applyFont="1" applyFill="1" applyBorder="1" applyAlignment="1" applyProtection="1">
      <alignment horizontal="center" vertical="top" wrapText="1"/>
    </xf>
    <xf numFmtId="0" fontId="3" fillId="2" borderId="6" xfId="2" applyFont="1" applyFill="1" applyBorder="1" applyAlignment="1" applyProtection="1">
      <alignment horizontal="center" vertical="center"/>
    </xf>
    <xf numFmtId="0" fontId="3" fillId="2" borderId="8" xfId="2" applyFont="1" applyFill="1" applyBorder="1" applyAlignment="1" applyProtection="1">
      <alignment horizontal="center" vertical="center"/>
    </xf>
    <xf numFmtId="0" fontId="3" fillId="2" borderId="6" xfId="2" applyFont="1" applyFill="1" applyBorder="1" applyAlignment="1" applyProtection="1">
      <alignment horizontal="center" vertical="center" wrapText="1"/>
    </xf>
    <xf numFmtId="0" fontId="3" fillId="2" borderId="8" xfId="2" applyFont="1" applyFill="1" applyBorder="1" applyAlignment="1" applyProtection="1">
      <alignment horizontal="center" vertical="center" wrapText="1"/>
    </xf>
    <xf numFmtId="0" fontId="34" fillId="2" borderId="26" xfId="16" applyFont="1" applyFill="1" applyBorder="1" applyAlignment="1" applyProtection="1">
      <alignment horizontal="center" vertical="top" wrapText="1"/>
    </xf>
    <xf numFmtId="0" fontId="2" fillId="0" borderId="9" xfId="16" applyFont="1" applyFill="1" applyBorder="1" applyAlignment="1" applyProtection="1">
      <alignment wrapText="1"/>
      <protection locked="0"/>
    </xf>
    <xf numFmtId="0" fontId="2" fillId="0" borderId="23" xfId="16" applyFont="1" applyFill="1" applyBorder="1" applyAlignment="1" applyProtection="1">
      <alignment wrapText="1"/>
      <protection locked="0"/>
    </xf>
    <xf numFmtId="0" fontId="2" fillId="2" borderId="7" xfId="10" applyFont="1" applyFill="1" applyBorder="1" applyAlignment="1" applyProtection="1">
      <alignment horizontal="center" vertical="top"/>
      <protection locked="0"/>
    </xf>
    <xf numFmtId="0" fontId="3" fillId="2" borderId="6" xfId="10" applyFont="1" applyFill="1" applyBorder="1" applyAlignment="1" applyProtection="1">
      <alignment horizontal="justify" vertical="top"/>
      <protection locked="0"/>
    </xf>
    <xf numFmtId="0" fontId="2" fillId="2" borderId="4" xfId="2" applyFont="1" applyFill="1" applyBorder="1" applyAlignment="1" applyProtection="1">
      <alignment vertical="top"/>
      <protection locked="0"/>
    </xf>
    <xf numFmtId="0" fontId="2" fillId="2" borderId="14" xfId="2" applyFont="1" applyFill="1" applyBorder="1" applyAlignment="1" applyProtection="1">
      <alignment vertical="top"/>
      <protection locked="0"/>
    </xf>
    <xf numFmtId="0" fontId="3" fillId="0" borderId="9" xfId="2" applyFont="1" applyFill="1" applyBorder="1" applyAlignment="1" applyProtection="1">
      <alignment vertical="top"/>
      <protection locked="0"/>
    </xf>
    <xf numFmtId="0" fontId="2" fillId="2" borderId="13" xfId="10" applyFont="1" applyFill="1" applyBorder="1" applyAlignment="1" applyProtection="1">
      <alignment vertical="top"/>
      <protection locked="0"/>
    </xf>
    <xf numFmtId="0" fontId="3" fillId="2" borderId="0" xfId="10" applyFont="1" applyFill="1" applyAlignment="1" applyProtection="1">
      <alignment horizontal="center" vertical="center"/>
    </xf>
    <xf numFmtId="0" fontId="2" fillId="2" borderId="6" xfId="10" applyFont="1" applyFill="1" applyBorder="1" applyAlignment="1" applyProtection="1">
      <alignment horizontal="justify" vertical="center" wrapText="1"/>
    </xf>
    <xf numFmtId="0" fontId="35" fillId="2" borderId="7" xfId="10" applyFont="1" applyFill="1" applyBorder="1" applyAlignment="1" applyProtection="1">
      <alignment vertical="top"/>
    </xf>
    <xf numFmtId="0" fontId="3" fillId="2" borderId="15" xfId="10" quotePrefix="1" applyFont="1" applyFill="1" applyBorder="1" applyAlignment="1" applyProtection="1">
      <alignment horizontal="center" vertical="center"/>
    </xf>
    <xf numFmtId="0" fontId="3" fillId="2" borderId="15" xfId="10" quotePrefix="1" applyFont="1" applyFill="1" applyBorder="1" applyAlignment="1" applyProtection="1">
      <alignment horizontal="center" vertical="top"/>
    </xf>
    <xf numFmtId="0" fontId="2" fillId="2" borderId="13" xfId="10" applyFont="1" applyFill="1" applyBorder="1" applyAlignment="1" applyProtection="1">
      <alignment horizontal="center" vertical="top" wrapText="1"/>
    </xf>
    <xf numFmtId="0" fontId="2" fillId="2" borderId="13" xfId="25" applyFont="1" applyFill="1" applyBorder="1" applyAlignment="1" applyProtection="1">
      <alignment horizontal="center" vertical="top" wrapText="1"/>
    </xf>
    <xf numFmtId="0" fontId="2" fillId="3" borderId="0" xfId="2" applyFont="1" applyFill="1" applyBorder="1" applyAlignment="1" applyProtection="1">
      <alignment vertical="top"/>
      <protection locked="0"/>
    </xf>
    <xf numFmtId="0" fontId="3" fillId="4" borderId="9" xfId="2" applyFont="1" applyFill="1" applyBorder="1" applyAlignment="1" applyProtection="1">
      <alignment horizontal="center" vertical="top"/>
      <protection locked="0"/>
    </xf>
    <xf numFmtId="0" fontId="3" fillId="5" borderId="0" xfId="2" applyFont="1" applyFill="1" applyBorder="1" applyAlignment="1" applyProtection="1">
      <alignment vertical="top"/>
      <protection locked="0"/>
    </xf>
    <xf numFmtId="0" fontId="0" fillId="0" borderId="7" xfId="0" applyBorder="1" applyAlignment="1" applyProtection="1">
      <protection locked="0"/>
    </xf>
    <xf numFmtId="0" fontId="2" fillId="4" borderId="0" xfId="2" applyFont="1" applyFill="1" applyBorder="1" applyAlignment="1" applyProtection="1">
      <alignment vertical="top"/>
      <protection locked="0"/>
    </xf>
    <xf numFmtId="0" fontId="2" fillId="4" borderId="0" xfId="3" applyFont="1" applyFill="1" applyBorder="1" applyProtection="1">
      <protection locked="0"/>
    </xf>
    <xf numFmtId="165" fontId="2" fillId="5" borderId="0" xfId="3" applyNumberFormat="1" applyFont="1" applyFill="1" applyBorder="1" applyAlignment="1" applyProtection="1">
      <alignment horizontal="left"/>
      <protection locked="0"/>
    </xf>
    <xf numFmtId="0" fontId="2" fillId="5" borderId="0" xfId="2" applyFont="1" applyFill="1" applyBorder="1" applyAlignment="1" applyProtection="1">
      <alignment horizontal="center" vertical="top"/>
      <protection locked="0"/>
    </xf>
    <xf numFmtId="0" fontId="2" fillId="0" borderId="0" xfId="3" applyFont="1" applyFill="1" applyBorder="1" applyAlignment="1" applyProtection="1">
      <alignment vertical="center" wrapText="1"/>
      <protection locked="0"/>
    </xf>
    <xf numFmtId="0" fontId="2" fillId="0" borderId="0" xfId="2" applyFont="1" applyFill="1" applyBorder="1" applyAlignment="1" applyProtection="1">
      <alignment vertical="center" wrapText="1"/>
      <protection locked="0"/>
    </xf>
    <xf numFmtId="0" fontId="2" fillId="5" borderId="0" xfId="2" applyFont="1" applyFill="1" applyAlignment="1" applyProtection="1">
      <alignment horizontal="center" vertical="top"/>
      <protection locked="0"/>
    </xf>
    <xf numFmtId="0" fontId="2" fillId="0" borderId="0" xfId="2" applyFont="1" applyFill="1" applyAlignment="1" applyProtection="1">
      <alignment vertical="center" wrapText="1"/>
      <protection locked="0"/>
    </xf>
    <xf numFmtId="0" fontId="3" fillId="2" borderId="6" xfId="2" quotePrefix="1" applyFont="1" applyFill="1" applyBorder="1" applyAlignment="1" applyProtection="1">
      <alignment horizontal="center" vertical="center" wrapText="1"/>
    </xf>
    <xf numFmtId="0" fontId="3" fillId="2" borderId="7" xfId="2" applyFont="1" applyFill="1" applyBorder="1" applyAlignment="1" applyProtection="1">
      <alignment horizontal="center" vertical="center"/>
    </xf>
    <xf numFmtId="0" fontId="3" fillId="2" borderId="7" xfId="2" applyFont="1" applyFill="1" applyBorder="1" applyAlignment="1" applyProtection="1">
      <alignment horizontal="center" vertical="center" wrapText="1"/>
    </xf>
    <xf numFmtId="0" fontId="6" fillId="2" borderId="7" xfId="2" applyFont="1" applyFill="1" applyBorder="1" applyAlignment="1" applyProtection="1">
      <alignment horizontal="center" vertical="center"/>
    </xf>
    <xf numFmtId="166" fontId="3" fillId="0" borderId="0" xfId="1" applyNumberFormat="1" applyFont="1" applyFill="1" applyBorder="1" applyAlignment="1" applyProtection="1">
      <alignment horizontal="center" vertical="center" wrapText="1"/>
      <protection locked="0"/>
    </xf>
    <xf numFmtId="165" fontId="3" fillId="0" borderId="1" xfId="3" applyNumberFormat="1" applyFont="1" applyFill="1" applyBorder="1" applyAlignment="1" applyProtection="1">
      <alignment horizontal="center" vertical="center"/>
    </xf>
    <xf numFmtId="0" fontId="3" fillId="0" borderId="0" xfId="3" applyFont="1" applyFill="1" applyBorder="1" applyAlignment="1" applyProtection="1">
      <alignment horizontal="left" vertical="center" wrapText="1"/>
    </xf>
    <xf numFmtId="0" fontId="3" fillId="0" borderId="0" xfId="3" applyFont="1" applyFill="1" applyBorder="1" applyAlignment="1" applyProtection="1">
      <alignment horizontal="center" vertical="center" wrapText="1"/>
    </xf>
    <xf numFmtId="0" fontId="3" fillId="0" borderId="2" xfId="2" applyFont="1" applyFill="1" applyBorder="1" applyAlignment="1" applyProtection="1">
      <alignment horizontal="center" vertical="top"/>
    </xf>
    <xf numFmtId="167" fontId="6" fillId="2" borderId="9" xfId="0" quotePrefix="1" applyNumberFormat="1" applyFont="1" applyFill="1" applyBorder="1" applyAlignment="1" applyProtection="1">
      <alignment horizontal="center" vertical="top"/>
    </xf>
    <xf numFmtId="0" fontId="5" fillId="2" borderId="9"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xf numFmtId="0" fontId="10" fillId="2" borderId="0" xfId="10" applyFont="1" applyFill="1" applyAlignment="1" applyProtection="1">
      <alignment vertical="top"/>
      <protection locked="0"/>
    </xf>
    <xf numFmtId="0" fontId="2" fillId="6" borderId="0" xfId="10" applyFont="1" applyFill="1" applyAlignment="1" applyProtection="1">
      <alignment vertical="top"/>
      <protection locked="0"/>
    </xf>
    <xf numFmtId="0" fontId="2" fillId="0" borderId="0" xfId="0" applyFont="1" applyFill="1" applyBorder="1" applyAlignment="1" applyProtection="1">
      <alignment vertical="top"/>
      <protection locked="0"/>
    </xf>
    <xf numFmtId="0" fontId="2" fillId="0" borderId="9" xfId="0" applyFont="1" applyFill="1" applyBorder="1" applyAlignment="1" applyProtection="1">
      <alignment vertical="top"/>
      <protection locked="0"/>
    </xf>
    <xf numFmtId="0" fontId="2" fillId="0" borderId="9" xfId="0" applyFont="1" applyFill="1" applyBorder="1" applyAlignment="1" applyProtection="1">
      <alignment horizontal="center" vertical="top"/>
      <protection locked="0"/>
    </xf>
    <xf numFmtId="0" fontId="2" fillId="4" borderId="0" xfId="0" applyFont="1" applyFill="1" applyBorder="1" applyAlignment="1" applyProtection="1">
      <alignment vertical="top"/>
      <protection locked="0"/>
    </xf>
    <xf numFmtId="0" fontId="3" fillId="2" borderId="11" xfId="10" applyFont="1" applyFill="1" applyBorder="1" applyAlignment="1" applyProtection="1">
      <alignment horizontal="justify" vertical="top"/>
      <protection locked="0"/>
    </xf>
    <xf numFmtId="0" fontId="13" fillId="2" borderId="14" xfId="10" applyFont="1" applyFill="1" applyBorder="1" applyProtection="1">
      <protection locked="0"/>
    </xf>
    <xf numFmtId="0" fontId="13" fillId="2" borderId="4" xfId="10" applyFont="1" applyFill="1" applyBorder="1" applyProtection="1">
      <protection locked="0"/>
    </xf>
    <xf numFmtId="0" fontId="13" fillId="2" borderId="0" xfId="10" applyFont="1" applyFill="1" applyProtection="1">
      <protection locked="0"/>
    </xf>
    <xf numFmtId="0" fontId="13" fillId="2" borderId="0" xfId="10" applyFont="1" applyFill="1" applyBorder="1" applyProtection="1">
      <protection locked="0"/>
    </xf>
    <xf numFmtId="0" fontId="2" fillId="2" borderId="5" xfId="10" applyFont="1" applyFill="1" applyBorder="1" applyAlignment="1" applyProtection="1">
      <alignment horizontal="center" vertical="top"/>
      <protection locked="0"/>
    </xf>
    <xf numFmtId="49" fontId="2" fillId="2" borderId="0" xfId="10" applyNumberFormat="1" applyFont="1" applyFill="1" applyAlignment="1" applyProtection="1">
      <alignment horizontal="center" vertical="top"/>
      <protection locked="0"/>
    </xf>
    <xf numFmtId="0" fontId="2" fillId="2" borderId="0" xfId="10" applyFont="1" applyFill="1" applyAlignment="1" applyProtection="1">
      <alignment horizontal="center" vertical="top"/>
      <protection locked="0"/>
    </xf>
    <xf numFmtId="0" fontId="2" fillId="2" borderId="0" xfId="10" applyFont="1" applyFill="1" applyAlignment="1" applyProtection="1">
      <alignment horizontal="justify" vertical="top"/>
      <protection locked="0"/>
    </xf>
    <xf numFmtId="0" fontId="2" fillId="2" borderId="9" xfId="0" applyFont="1" applyFill="1" applyBorder="1" applyAlignment="1" applyProtection="1">
      <alignment vertical="top" wrapText="1"/>
    </xf>
    <xf numFmtId="49" fontId="2" fillId="2" borderId="9" xfId="0" applyNumberFormat="1" applyFont="1" applyFill="1" applyBorder="1" applyAlignment="1" applyProtection="1">
      <alignment horizontal="center" vertical="top"/>
    </xf>
    <xf numFmtId="0" fontId="3" fillId="2" borderId="9" xfId="0" quotePrefix="1" applyFont="1" applyFill="1" applyBorder="1" applyAlignment="1" applyProtection="1">
      <alignment horizontal="center" vertical="top"/>
    </xf>
    <xf numFmtId="49" fontId="2" fillId="2" borderId="9" xfId="0" quotePrefix="1" applyNumberFormat="1" applyFont="1" applyFill="1" applyBorder="1" applyAlignment="1" applyProtection="1">
      <alignment horizontal="center" vertical="top"/>
    </xf>
    <xf numFmtId="0" fontId="2" fillId="0" borderId="12" xfId="3" applyFont="1" applyFill="1" applyBorder="1" applyProtection="1">
      <protection locked="0"/>
    </xf>
    <xf numFmtId="0" fontId="2" fillId="0" borderId="0" xfId="10" applyFont="1" applyFill="1" applyBorder="1" applyAlignment="1" applyProtection="1">
      <alignment vertical="top"/>
      <protection locked="0"/>
    </xf>
    <xf numFmtId="0" fontId="2" fillId="0" borderId="0" xfId="20" applyFont="1" applyFill="1" applyBorder="1" applyProtection="1">
      <protection locked="0"/>
    </xf>
    <xf numFmtId="165" fontId="2" fillId="0" borderId="10" xfId="3" applyNumberFormat="1" applyFont="1" applyFill="1" applyBorder="1" applyAlignment="1" applyProtection="1">
      <alignment horizontal="center"/>
      <protection locked="0"/>
    </xf>
    <xf numFmtId="0" fontId="2" fillId="0" borderId="12" xfId="3" applyFont="1" applyFill="1" applyBorder="1" applyAlignment="1" applyProtection="1">
      <alignment horizontal="justify" vertical="center" wrapText="1"/>
      <protection locked="0"/>
    </xf>
    <xf numFmtId="0" fontId="2" fillId="0" borderId="12" xfId="10" applyFont="1" applyFill="1" applyBorder="1" applyAlignment="1" applyProtection="1">
      <alignment vertical="top"/>
      <protection locked="0"/>
    </xf>
    <xf numFmtId="0" fontId="2" fillId="0" borderId="11" xfId="10" applyFont="1" applyFill="1" applyBorder="1" applyAlignment="1" applyProtection="1">
      <alignment vertical="top"/>
      <protection locked="0"/>
    </xf>
    <xf numFmtId="0" fontId="2" fillId="0" borderId="0" xfId="21" applyFont="1" applyFill="1" applyBorder="1" applyProtection="1">
      <protection locked="0"/>
    </xf>
    <xf numFmtId="0" fontId="2" fillId="0" borderId="2" xfId="10" applyFont="1" applyFill="1" applyBorder="1" applyAlignment="1" applyProtection="1">
      <alignment vertical="top"/>
      <protection locked="0"/>
    </xf>
    <xf numFmtId="0" fontId="2" fillId="0" borderId="4" xfId="21" applyFont="1" applyFill="1" applyBorder="1" applyProtection="1">
      <protection locked="0"/>
    </xf>
    <xf numFmtId="0" fontId="2" fillId="0" borderId="4" xfId="20" applyFont="1" applyFill="1" applyBorder="1" applyProtection="1">
      <protection locked="0"/>
    </xf>
    <xf numFmtId="0" fontId="2" fillId="0" borderId="5" xfId="10" applyFont="1" applyFill="1" applyBorder="1" applyAlignment="1" applyProtection="1">
      <alignment vertical="top"/>
      <protection locked="0"/>
    </xf>
    <xf numFmtId="0" fontId="3" fillId="0" borderId="9" xfId="2" applyFont="1" applyFill="1" applyBorder="1" applyAlignment="1" applyProtection="1">
      <alignment horizontal="center" vertical="top" wrapText="1"/>
      <protection locked="0"/>
    </xf>
    <xf numFmtId="0" fontId="3" fillId="0" borderId="11" xfId="2" applyFont="1" applyFill="1" applyBorder="1" applyAlignment="1" applyProtection="1">
      <alignment horizontal="center" vertical="top" wrapText="1"/>
      <protection locked="0"/>
    </xf>
    <xf numFmtId="0" fontId="2" fillId="0" borderId="11" xfId="2" applyFont="1" applyFill="1" applyBorder="1" applyAlignment="1" applyProtection="1">
      <alignment horizontal="center" vertical="top" wrapText="1"/>
      <protection locked="0"/>
    </xf>
    <xf numFmtId="0" fontId="2" fillId="0" borderId="11" xfId="2" applyFont="1" applyFill="1" applyBorder="1" applyAlignment="1" applyProtection="1">
      <alignment vertical="top"/>
      <protection locked="0"/>
    </xf>
    <xf numFmtId="0" fontId="2" fillId="0" borderId="2" xfId="2" applyFont="1" applyFill="1" applyBorder="1" applyAlignment="1" applyProtection="1">
      <alignment vertical="top"/>
      <protection locked="0"/>
    </xf>
    <xf numFmtId="0" fontId="3" fillId="2" borderId="6" xfId="2" applyFont="1" applyFill="1" applyBorder="1" applyAlignment="1" applyProtection="1">
      <alignment horizontal="center" vertical="top"/>
    </xf>
    <xf numFmtId="0" fontId="3" fillId="2" borderId="6" xfId="30" applyFont="1" applyFill="1" applyBorder="1" applyAlignment="1" applyProtection="1">
      <alignment horizontal="left" vertical="top"/>
    </xf>
    <xf numFmtId="0" fontId="14" fillId="2" borderId="9" xfId="13" applyFont="1" applyFill="1" applyBorder="1" applyAlignment="1" applyProtection="1">
      <alignment horizontal="left" vertical="top" wrapText="1"/>
    </xf>
    <xf numFmtId="0" fontId="13" fillId="2" borderId="9" xfId="13" applyFont="1" applyFill="1" applyBorder="1" applyAlignment="1" applyProtection="1">
      <alignment horizontal="justify" vertical="top" wrapText="1"/>
    </xf>
    <xf numFmtId="0" fontId="14" fillId="2" borderId="9" xfId="13" applyFont="1" applyFill="1" applyBorder="1" applyAlignment="1" applyProtection="1">
      <alignment horizontal="center" vertical="center"/>
    </xf>
    <xf numFmtId="0" fontId="14" fillId="2" borderId="7" xfId="13" applyFont="1" applyFill="1" applyBorder="1" applyAlignment="1" applyProtection="1">
      <alignment horizontal="center" vertical="center"/>
    </xf>
    <xf numFmtId="0" fontId="13" fillId="2" borderId="7" xfId="13" applyFont="1" applyFill="1" applyBorder="1" applyAlignment="1" applyProtection="1">
      <alignment horizontal="justify" vertical="top" wrapText="1"/>
    </xf>
    <xf numFmtId="0" fontId="14" fillId="2" borderId="9" xfId="0" applyFont="1" applyFill="1" applyBorder="1" applyAlignment="1" applyProtection="1">
      <alignment horizontal="left" vertical="top" wrapText="1"/>
    </xf>
    <xf numFmtId="0" fontId="13" fillId="2" borderId="9" xfId="0" applyFont="1" applyFill="1" applyBorder="1" applyAlignment="1" applyProtection="1">
      <alignment horizontal="left" vertical="center" wrapText="1"/>
    </xf>
    <xf numFmtId="0" fontId="14" fillId="2" borderId="9" xfId="13" applyFont="1" applyFill="1" applyBorder="1" applyAlignment="1" applyProtection="1">
      <alignment horizontal="center" vertical="center" wrapText="1"/>
    </xf>
    <xf numFmtId="0" fontId="14" fillId="2" borderId="9" xfId="0" applyFont="1" applyFill="1" applyBorder="1" applyProtection="1"/>
    <xf numFmtId="0" fontId="14" fillId="2" borderId="9" xfId="0" applyFont="1" applyFill="1" applyBorder="1" applyAlignment="1" applyProtection="1">
      <alignment horizontal="center" vertical="center"/>
    </xf>
    <xf numFmtId="0" fontId="13" fillId="2" borderId="9" xfId="0" applyFont="1" applyFill="1" applyBorder="1" applyAlignment="1" applyProtection="1">
      <alignment vertical="top"/>
    </xf>
    <xf numFmtId="0" fontId="14" fillId="2" borderId="9" xfId="13" applyFont="1" applyFill="1" applyBorder="1" applyAlignment="1" applyProtection="1">
      <alignment horizontal="justify" vertical="top" wrapText="1"/>
    </xf>
    <xf numFmtId="0" fontId="15" fillId="2" borderId="9" xfId="13" applyFont="1" applyFill="1" applyBorder="1" applyAlignment="1" applyProtection="1">
      <alignment horizontal="justify" vertical="center" wrapText="1"/>
    </xf>
    <xf numFmtId="0" fontId="15" fillId="2" borderId="9" xfId="13" applyFont="1" applyFill="1" applyBorder="1" applyAlignment="1" applyProtection="1">
      <alignment horizontal="justify" vertical="top" wrapText="1"/>
    </xf>
    <xf numFmtId="0" fontId="14" fillId="2" borderId="9" xfId="0" applyFont="1" applyFill="1" applyBorder="1" applyAlignment="1" applyProtection="1">
      <alignment horizontal="justify" vertical="top" wrapText="1"/>
    </xf>
    <xf numFmtId="0" fontId="13" fillId="2" borderId="9" xfId="13" applyFont="1" applyFill="1" applyBorder="1" applyAlignment="1" applyProtection="1">
      <alignment horizontal="justify" vertical="center"/>
    </xf>
    <xf numFmtId="0" fontId="13" fillId="2" borderId="9" xfId="2" applyFont="1" applyFill="1" applyBorder="1" applyAlignment="1" applyProtection="1">
      <alignment horizontal="justify" vertical="top" wrapText="1"/>
    </xf>
    <xf numFmtId="0" fontId="13" fillId="2" borderId="9" xfId="0" applyFont="1" applyFill="1" applyBorder="1" applyAlignment="1" applyProtection="1">
      <alignment horizontal="center" vertical="top"/>
    </xf>
    <xf numFmtId="0" fontId="13" fillId="2" borderId="9" xfId="0" applyFont="1" applyFill="1" applyBorder="1" applyAlignment="1" applyProtection="1">
      <alignment horizontal="left" vertical="top" wrapText="1"/>
    </xf>
    <xf numFmtId="0" fontId="13" fillId="2" borderId="9" xfId="13" applyFont="1" applyFill="1" applyBorder="1" applyAlignment="1" applyProtection="1">
      <alignment horizontal="justify" vertical="center" wrapText="1"/>
    </xf>
    <xf numFmtId="0" fontId="2" fillId="2" borderId="9" xfId="13" applyFont="1" applyFill="1" applyBorder="1" applyAlignment="1" applyProtection="1">
      <alignment horizontal="justify" vertical="center"/>
    </xf>
    <xf numFmtId="0" fontId="13" fillId="2" borderId="9" xfId="2" applyNumberFormat="1" applyFont="1" applyFill="1" applyBorder="1" applyAlignment="1" applyProtection="1">
      <alignment horizontal="justify" vertical="top"/>
    </xf>
    <xf numFmtId="0" fontId="15" fillId="2" borderId="9" xfId="13" applyFont="1" applyFill="1" applyBorder="1" applyAlignment="1" applyProtection="1">
      <alignment horizontal="justify" vertical="center"/>
    </xf>
    <xf numFmtId="0" fontId="15" fillId="2" borderId="9" xfId="13" applyFont="1" applyFill="1" applyBorder="1" applyAlignment="1" applyProtection="1">
      <alignment vertical="top"/>
    </xf>
    <xf numFmtId="0" fontId="2" fillId="2" borderId="9" xfId="13" applyFont="1" applyFill="1" applyBorder="1" applyAlignment="1" applyProtection="1">
      <alignment vertical="top"/>
    </xf>
    <xf numFmtId="0" fontId="18" fillId="2" borderId="9" xfId="13" applyFont="1" applyFill="1" applyBorder="1" applyAlignment="1" applyProtection="1">
      <alignment horizontal="center" vertical="center" wrapText="1"/>
    </xf>
    <xf numFmtId="0" fontId="13" fillId="2" borderId="9" xfId="0" applyNumberFormat="1" applyFont="1" applyFill="1" applyBorder="1" applyAlignment="1" applyProtection="1">
      <alignment horizontal="justify" vertical="top" wrapText="1"/>
    </xf>
    <xf numFmtId="0" fontId="14" fillId="2" borderId="15" xfId="13" applyFont="1" applyFill="1" applyBorder="1" applyAlignment="1" applyProtection="1">
      <alignment horizontal="center" vertical="center"/>
    </xf>
    <xf numFmtId="0" fontId="2" fillId="2" borderId="9" xfId="0" applyFont="1" applyFill="1" applyBorder="1" applyAlignment="1" applyProtection="1">
      <alignment horizontal="justify" vertical="top"/>
    </xf>
    <xf numFmtId="0" fontId="19" fillId="2" borderId="9" xfId="0" applyFont="1" applyFill="1" applyBorder="1" applyAlignment="1" applyProtection="1">
      <alignment horizontal="center" vertical="top"/>
    </xf>
    <xf numFmtId="0" fontId="17" fillId="2" borderId="15" xfId="0" applyFont="1" applyFill="1" applyBorder="1" applyAlignment="1" applyProtection="1">
      <alignment horizontal="center" vertical="center"/>
    </xf>
    <xf numFmtId="0" fontId="14" fillId="2" borderId="9" xfId="13" applyFont="1" applyFill="1" applyBorder="1" applyAlignment="1" applyProtection="1">
      <alignment horizontal="justify" vertical="center" wrapText="1"/>
    </xf>
    <xf numFmtId="0" fontId="15" fillId="2" borderId="9" xfId="13" applyFont="1" applyFill="1" applyBorder="1" applyAlignment="1" applyProtection="1">
      <alignment vertical="top" wrapText="1"/>
    </xf>
    <xf numFmtId="0" fontId="14" fillId="2" borderId="9" xfId="13" applyFont="1" applyFill="1" applyBorder="1" applyAlignment="1" applyProtection="1">
      <alignment vertical="top" wrapText="1"/>
    </xf>
    <xf numFmtId="0" fontId="2" fillId="2" borderId="0" xfId="13" applyFont="1" applyFill="1" applyAlignment="1" applyProtection="1">
      <alignment vertical="top"/>
    </xf>
    <xf numFmtId="0" fontId="2" fillId="2" borderId="9" xfId="13" applyFont="1" applyFill="1" applyBorder="1" applyAlignment="1" applyProtection="1">
      <alignment horizontal="center" vertical="top"/>
    </xf>
    <xf numFmtId="0" fontId="14" fillId="2" borderId="9" xfId="13" applyFont="1" applyFill="1" applyBorder="1" applyAlignment="1" applyProtection="1">
      <alignment vertical="top"/>
    </xf>
    <xf numFmtId="0" fontId="21" fillId="2" borderId="9" xfId="0" applyFont="1" applyFill="1" applyBorder="1" applyAlignment="1" applyProtection="1">
      <alignment horizontal="justify" vertical="top" wrapText="1"/>
    </xf>
    <xf numFmtId="0" fontId="5" fillId="2" borderId="9" xfId="0" applyFont="1" applyFill="1" applyBorder="1" applyAlignment="1" applyProtection="1">
      <alignment horizontal="justify" vertical="center" wrapText="1"/>
    </xf>
    <xf numFmtId="0" fontId="3" fillId="2" borderId="9" xfId="2" quotePrefix="1" applyFont="1" applyFill="1" applyBorder="1" applyAlignment="1" applyProtection="1">
      <alignment horizontal="center" vertical="top"/>
    </xf>
    <xf numFmtId="0" fontId="14" fillId="2" borderId="9" xfId="0" applyFont="1" applyFill="1" applyBorder="1" applyAlignment="1" applyProtection="1">
      <alignment horizontal="center" vertical="top" wrapText="1"/>
    </xf>
    <xf numFmtId="0" fontId="14" fillId="2" borderId="9" xfId="0" applyFont="1" applyFill="1" applyBorder="1" applyAlignment="1" applyProtection="1">
      <alignment vertical="top" wrapText="1"/>
    </xf>
    <xf numFmtId="0" fontId="13" fillId="2" borderId="9" xfId="0" applyFont="1" applyFill="1" applyBorder="1" applyAlignment="1" applyProtection="1">
      <alignment vertical="top" wrapText="1"/>
    </xf>
    <xf numFmtId="0" fontId="2" fillId="2" borderId="9" xfId="0" applyNumberFormat="1" applyFont="1" applyFill="1" applyBorder="1" applyAlignment="1" applyProtection="1">
      <alignment vertical="top" wrapText="1"/>
    </xf>
    <xf numFmtId="0" fontId="0" fillId="2" borderId="9" xfId="0" applyFill="1" applyBorder="1" applyProtection="1"/>
    <xf numFmtId="0" fontId="2" fillId="2" borderId="9" xfId="0" applyFont="1" applyFill="1" applyBorder="1" applyAlignment="1" applyProtection="1">
      <alignment horizontal="left" vertical="center" wrapText="1"/>
    </xf>
    <xf numFmtId="0" fontId="3" fillId="2" borderId="9" xfId="12" applyFont="1" applyFill="1" applyBorder="1" applyAlignment="1" applyProtection="1">
      <alignment horizontal="left" vertical="top" wrapText="1"/>
    </xf>
    <xf numFmtId="0" fontId="3" fillId="2" borderId="9" xfId="0" applyFont="1" applyFill="1" applyBorder="1" applyProtection="1"/>
    <xf numFmtId="0" fontId="3" fillId="0" borderId="3" xfId="10" applyFont="1" applyFill="1" applyBorder="1" applyAlignment="1" applyProtection="1">
      <alignment vertical="top" wrapText="1"/>
      <protection locked="0"/>
    </xf>
    <xf numFmtId="0" fontId="2" fillId="2" borderId="9" xfId="21" applyFont="1" applyFill="1" applyBorder="1" applyAlignment="1" applyProtection="1">
      <alignment horizontal="center" vertical="center"/>
    </xf>
    <xf numFmtId="0" fontId="2" fillId="2" borderId="9" xfId="21" applyFont="1" applyFill="1" applyBorder="1" applyProtection="1"/>
    <xf numFmtId="0" fontId="23" fillId="2" borderId="9" xfId="49" applyFont="1" applyFill="1" applyBorder="1" applyAlignment="1" applyProtection="1">
      <alignment horizontal="center" vertical="center" wrapText="1"/>
    </xf>
    <xf numFmtId="0" fontId="2" fillId="2" borderId="3" xfId="10" applyFont="1" applyFill="1" applyBorder="1" applyAlignment="1" applyProtection="1">
      <alignment horizontal="center" vertical="center"/>
    </xf>
    <xf numFmtId="0" fontId="2" fillId="2" borderId="15" xfId="10" applyFont="1" applyFill="1" applyBorder="1" applyAlignment="1" applyProtection="1">
      <alignment horizontal="center" vertical="center"/>
    </xf>
    <xf numFmtId="0" fontId="24" fillId="2" borderId="9" xfId="49" applyFont="1" applyFill="1" applyBorder="1" applyAlignment="1" applyProtection="1">
      <alignment horizontal="justify" vertical="top" wrapText="1"/>
    </xf>
    <xf numFmtId="0" fontId="23" fillId="2" borderId="9" xfId="49" applyFont="1" applyFill="1" applyBorder="1" applyAlignment="1" applyProtection="1">
      <alignment vertical="center" wrapText="1"/>
    </xf>
    <xf numFmtId="0" fontId="23" fillId="2" borderId="9" xfId="49" applyFont="1" applyFill="1" applyBorder="1" applyAlignment="1" applyProtection="1">
      <alignment horizontal="justify" vertical="top" wrapText="1"/>
    </xf>
    <xf numFmtId="0" fontId="2" fillId="2" borderId="9" xfId="49" applyFont="1" applyFill="1" applyBorder="1" applyAlignment="1" applyProtection="1">
      <alignment horizontal="justify" vertical="top"/>
    </xf>
    <xf numFmtId="0" fontId="2" fillId="2" borderId="9" xfId="49" applyFont="1" applyFill="1" applyBorder="1" applyAlignment="1" applyProtection="1">
      <alignment horizontal="justify" vertical="top" wrapText="1"/>
    </xf>
    <xf numFmtId="0" fontId="3" fillId="2" borderId="9" xfId="49" applyFont="1" applyFill="1" applyBorder="1" applyAlignment="1" applyProtection="1">
      <alignment horizontal="justify" vertical="top" wrapText="1"/>
    </xf>
    <xf numFmtId="0" fontId="2" fillId="2" borderId="0" xfId="10" applyFont="1" applyFill="1" applyAlignment="1" applyProtection="1">
      <alignment horizontal="center" vertical="center"/>
    </xf>
    <xf numFmtId="165" fontId="4" fillId="2" borderId="15" xfId="21" applyNumberFormat="1" applyFont="1" applyFill="1" applyBorder="1" applyAlignment="1" applyProtection="1">
      <alignment horizontal="center" vertical="center"/>
    </xf>
    <xf numFmtId="0" fontId="6" fillId="2" borderId="13" xfId="21" applyFont="1" applyFill="1" applyBorder="1" applyAlignment="1" applyProtection="1">
      <alignment horizontal="left" vertical="top" wrapText="1"/>
    </xf>
    <xf numFmtId="0" fontId="3" fillId="0" borderId="0" xfId="10" applyFont="1" applyFill="1" applyAlignment="1" applyProtection="1">
      <alignment vertical="center"/>
      <protection locked="0"/>
    </xf>
    <xf numFmtId="0" fontId="5" fillId="0" borderId="0" xfId="21" applyFont="1" applyFill="1" applyAlignment="1" applyProtection="1">
      <alignment horizontal="justify" vertical="top"/>
      <protection locked="0"/>
    </xf>
    <xf numFmtId="0" fontId="2" fillId="0" borderId="0" xfId="21" applyFont="1" applyFill="1" applyAlignment="1" applyProtection="1">
      <alignment vertical="center"/>
      <protection locked="0"/>
    </xf>
    <xf numFmtId="0" fontId="2" fillId="0" borderId="0" xfId="10" applyFont="1" applyFill="1" applyAlignment="1" applyProtection="1">
      <alignment horizontal="center" vertical="center"/>
      <protection locked="0"/>
    </xf>
    <xf numFmtId="0" fontId="2" fillId="0" borderId="0" xfId="49" applyFont="1" applyFill="1" applyBorder="1" applyProtection="1">
      <protection locked="0"/>
    </xf>
    <xf numFmtId="0" fontId="3" fillId="0" borderId="9" xfId="2" applyFont="1" applyFill="1" applyBorder="1" applyAlignment="1" applyProtection="1">
      <alignment horizontal="center" vertical="top"/>
      <protection locked="0"/>
    </xf>
    <xf numFmtId="0" fontId="3" fillId="2" borderId="9" xfId="13" applyFont="1" applyFill="1" applyBorder="1" applyAlignment="1" applyProtection="1">
      <alignment vertical="top"/>
    </xf>
    <xf numFmtId="0" fontId="2" fillId="2" borderId="8" xfId="10" applyFont="1" applyFill="1" applyBorder="1" applyAlignment="1" applyProtection="1">
      <alignment horizontal="center" vertical="top"/>
    </xf>
    <xf numFmtId="0" fontId="2" fillId="2" borderId="7" xfId="10" applyFont="1" applyFill="1" applyBorder="1" applyAlignment="1" applyProtection="1">
      <alignment horizontal="center" vertical="top"/>
    </xf>
    <xf numFmtId="0" fontId="3" fillId="0" borderId="9" xfId="10" applyFont="1" applyFill="1" applyBorder="1" applyAlignment="1" applyProtection="1">
      <alignment horizontal="center" vertical="top" wrapText="1"/>
      <protection locked="0"/>
    </xf>
    <xf numFmtId="0" fontId="3" fillId="0" borderId="6" xfId="10" applyFont="1" applyFill="1" applyBorder="1" applyAlignment="1" applyProtection="1">
      <alignment horizontal="center" vertical="top" wrapText="1"/>
      <protection locked="0"/>
    </xf>
    <xf numFmtId="0" fontId="3" fillId="0" borderId="8" xfId="10" applyFont="1" applyFill="1" applyBorder="1" applyAlignment="1" applyProtection="1">
      <alignment horizontal="center" vertical="top" wrapText="1"/>
      <protection locked="0"/>
    </xf>
    <xf numFmtId="0" fontId="3" fillId="0" borderId="7" xfId="10" applyFont="1" applyFill="1" applyBorder="1" applyAlignment="1" applyProtection="1">
      <alignment horizontal="center" vertical="top" wrapText="1"/>
      <protection locked="0"/>
    </xf>
    <xf numFmtId="0" fontId="2" fillId="2" borderId="6" xfId="10" quotePrefix="1" applyFont="1" applyFill="1" applyBorder="1" applyAlignment="1" applyProtection="1">
      <alignment horizontal="center" vertical="center"/>
    </xf>
    <xf numFmtId="0" fontId="2" fillId="2" borderId="7" xfId="10" quotePrefix="1" applyFont="1" applyFill="1" applyBorder="1" applyAlignment="1" applyProtection="1">
      <alignment horizontal="center" vertical="center"/>
    </xf>
    <xf numFmtId="0" fontId="2" fillId="2" borderId="6" xfId="10" applyFont="1" applyFill="1" applyBorder="1" applyAlignment="1" applyProtection="1">
      <alignment horizontal="left" vertical="top" wrapText="1"/>
    </xf>
    <xf numFmtId="0" fontId="2" fillId="2" borderId="7" xfId="10" applyFont="1" applyFill="1" applyBorder="1" applyAlignment="1" applyProtection="1">
      <alignment horizontal="left" vertical="top" wrapText="1"/>
    </xf>
    <xf numFmtId="0" fontId="2" fillId="2" borderId="6" xfId="10" applyFont="1" applyFill="1" applyBorder="1" applyAlignment="1" applyProtection="1">
      <alignment horizontal="center" vertical="top"/>
    </xf>
    <xf numFmtId="1" fontId="2" fillId="2" borderId="6" xfId="10" applyNumberFormat="1" applyFont="1" applyFill="1" applyBorder="1" applyAlignment="1" applyProtection="1">
      <alignment horizontal="center" vertical="top"/>
    </xf>
    <xf numFmtId="0" fontId="2" fillId="2" borderId="6" xfId="10" applyFont="1" applyFill="1" applyBorder="1" applyAlignment="1" applyProtection="1">
      <alignment horizontal="center" vertical="top" wrapText="1"/>
    </xf>
    <xf numFmtId="0" fontId="2" fillId="2" borderId="7" xfId="10" applyFont="1" applyFill="1" applyBorder="1" applyAlignment="1" applyProtection="1">
      <alignment horizontal="center" vertical="top" wrapText="1"/>
    </xf>
    <xf numFmtId="0" fontId="2" fillId="0" borderId="6" xfId="10" applyFont="1" applyFill="1" applyBorder="1" applyAlignment="1" applyProtection="1">
      <alignment horizontal="center" vertical="top"/>
      <protection locked="0"/>
    </xf>
    <xf numFmtId="0" fontId="2" fillId="0" borderId="7" xfId="10" applyFont="1" applyFill="1" applyBorder="1" applyAlignment="1" applyProtection="1">
      <alignment horizontal="center" vertical="top"/>
      <protection locked="0"/>
    </xf>
    <xf numFmtId="0" fontId="2" fillId="0" borderId="8" xfId="10" applyFont="1" applyFill="1" applyBorder="1" applyAlignment="1" applyProtection="1">
      <alignment horizontal="center" vertical="top"/>
      <protection locked="0"/>
    </xf>
    <xf numFmtId="0" fontId="3" fillId="2" borderId="6" xfId="10" applyFont="1" applyFill="1" applyBorder="1" applyAlignment="1" applyProtection="1">
      <alignment horizontal="center" vertical="center"/>
    </xf>
    <xf numFmtId="0" fontId="3" fillId="2" borderId="7" xfId="10" applyFont="1" applyFill="1" applyBorder="1" applyAlignment="1" applyProtection="1">
      <alignment horizontal="center" vertical="center"/>
    </xf>
    <xf numFmtId="0" fontId="3" fillId="2" borderId="6" xfId="10" quotePrefix="1" applyFont="1" applyFill="1" applyBorder="1" applyAlignment="1" applyProtection="1">
      <alignment horizontal="center" vertical="top"/>
    </xf>
    <xf numFmtId="0" fontId="3" fillId="2" borderId="8" xfId="10" quotePrefix="1" applyFont="1" applyFill="1" applyBorder="1" applyAlignment="1" applyProtection="1">
      <alignment horizontal="center" vertical="top"/>
    </xf>
    <xf numFmtId="0" fontId="3" fillId="2" borderId="8" xfId="10" applyFont="1" applyFill="1" applyBorder="1" applyAlignment="1" applyProtection="1">
      <alignment horizontal="justify" vertical="top"/>
    </xf>
    <xf numFmtId="0" fontId="3" fillId="2" borderId="7" xfId="10" applyFont="1" applyFill="1" applyBorder="1" applyAlignment="1" applyProtection="1">
      <alignment horizontal="justify" vertical="top"/>
    </xf>
    <xf numFmtId="0" fontId="2" fillId="2" borderId="6" xfId="2" applyFont="1" applyFill="1" applyBorder="1" applyAlignment="1" applyProtection="1">
      <alignment horizontal="center" vertical="top" wrapText="1"/>
    </xf>
    <xf numFmtId="0" fontId="2" fillId="2" borderId="7" xfId="2" applyFont="1" applyFill="1" applyBorder="1" applyAlignment="1" applyProtection="1">
      <alignment horizontal="center" vertical="top" wrapText="1"/>
    </xf>
    <xf numFmtId="0" fontId="2" fillId="0" borderId="6" xfId="2" applyFont="1" applyFill="1" applyBorder="1" applyAlignment="1" applyProtection="1">
      <alignment horizontal="center" vertical="top"/>
      <protection locked="0"/>
    </xf>
    <xf numFmtId="0" fontId="2" fillId="0" borderId="7" xfId="2" applyFont="1" applyFill="1" applyBorder="1" applyAlignment="1" applyProtection="1">
      <alignment horizontal="center" vertical="top"/>
      <protection locked="0"/>
    </xf>
    <xf numFmtId="0" fontId="2" fillId="0" borderId="9" xfId="2" applyFont="1" applyFill="1" applyBorder="1" applyAlignment="1" applyProtection="1">
      <alignment horizontal="center" vertical="top"/>
      <protection locked="0"/>
    </xf>
    <xf numFmtId="0" fontId="3" fillId="0" borderId="6" xfId="21" applyFont="1" applyFill="1" applyBorder="1" applyAlignment="1" applyProtection="1">
      <alignment horizontal="center" vertical="center" wrapText="1"/>
      <protection locked="0"/>
    </xf>
    <xf numFmtId="0" fontId="3" fillId="0" borderId="7" xfId="21" applyFont="1" applyFill="1" applyBorder="1" applyAlignment="1" applyProtection="1">
      <alignment horizontal="center" vertical="center" wrapText="1"/>
      <protection locked="0"/>
    </xf>
    <xf numFmtId="0" fontId="3" fillId="2" borderId="10" xfId="21" applyFont="1" applyFill="1" applyBorder="1" applyAlignment="1" applyProtection="1">
      <alignment horizontal="right" vertical="center" wrapText="1"/>
    </xf>
    <xf numFmtId="0" fontId="3" fillId="2" borderId="12" xfId="21" applyFont="1" applyFill="1" applyBorder="1" applyAlignment="1" applyProtection="1">
      <alignment horizontal="right" vertical="center" wrapText="1"/>
    </xf>
    <xf numFmtId="0" fontId="3" fillId="2" borderId="11" xfId="21" applyFont="1" applyFill="1" applyBorder="1" applyAlignment="1" applyProtection="1">
      <alignment horizontal="right" vertical="center" wrapText="1"/>
    </xf>
    <xf numFmtId="0" fontId="3" fillId="2" borderId="3" xfId="21" applyFont="1" applyFill="1" applyBorder="1" applyAlignment="1" applyProtection="1">
      <alignment horizontal="right" vertical="center" wrapText="1"/>
    </xf>
    <xf numFmtId="0" fontId="3" fillId="2" borderId="4" xfId="21" applyFont="1" applyFill="1" applyBorder="1" applyAlignment="1" applyProtection="1">
      <alignment horizontal="right" vertical="center" wrapText="1"/>
    </xf>
    <xf numFmtId="0" fontId="3" fillId="2" borderId="5" xfId="21" applyFont="1" applyFill="1" applyBorder="1" applyAlignment="1" applyProtection="1">
      <alignment horizontal="right" vertical="center" wrapText="1"/>
    </xf>
    <xf numFmtId="0" fontId="3" fillId="2" borderId="10" xfId="3" applyFont="1" applyFill="1" applyBorder="1" applyAlignment="1" applyProtection="1">
      <alignment horizontal="center" vertical="center" wrapText="1"/>
    </xf>
    <xf numFmtId="0" fontId="3" fillId="2" borderId="12" xfId="3" applyFont="1" applyFill="1" applyBorder="1" applyAlignment="1" applyProtection="1">
      <alignment horizontal="center" vertical="center" wrapText="1"/>
    </xf>
    <xf numFmtId="0" fontId="3" fillId="2" borderId="11" xfId="3" applyFont="1" applyFill="1" applyBorder="1" applyAlignment="1" applyProtection="1">
      <alignment horizontal="center" vertical="center" wrapText="1"/>
    </xf>
    <xf numFmtId="0" fontId="3" fillId="2" borderId="3" xfId="3" applyFont="1" applyFill="1" applyBorder="1" applyAlignment="1" applyProtection="1">
      <alignment horizontal="center" vertical="center" wrapText="1"/>
    </xf>
    <xf numFmtId="0" fontId="3" fillId="2" borderId="4" xfId="3" applyFont="1" applyFill="1" applyBorder="1" applyAlignment="1" applyProtection="1">
      <alignment horizontal="center" vertical="center" wrapText="1"/>
    </xf>
    <xf numFmtId="0" fontId="3" fillId="2" borderId="5" xfId="3" applyFont="1" applyFill="1" applyBorder="1" applyAlignment="1" applyProtection="1">
      <alignment horizontal="center" vertical="center" wrapText="1"/>
    </xf>
    <xf numFmtId="0" fontId="3" fillId="2" borderId="1"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3" fillId="2" borderId="3" xfId="2" applyFont="1" applyFill="1" applyBorder="1" applyAlignment="1" applyProtection="1">
      <alignment horizontal="center" vertical="center"/>
    </xf>
    <xf numFmtId="0" fontId="3" fillId="2" borderId="4" xfId="2" applyFont="1" applyFill="1" applyBorder="1" applyAlignment="1" applyProtection="1">
      <alignment horizontal="center" vertical="center"/>
    </xf>
    <xf numFmtId="0" fontId="3" fillId="2" borderId="5" xfId="2" applyFont="1" applyFill="1" applyBorder="1" applyAlignment="1" applyProtection="1">
      <alignment horizontal="center" vertical="center"/>
    </xf>
    <xf numFmtId="0" fontId="3" fillId="2" borderId="6" xfId="2" applyFont="1" applyFill="1" applyBorder="1" applyAlignment="1" applyProtection="1">
      <alignment horizontal="center" vertical="center"/>
    </xf>
    <xf numFmtId="0" fontId="3" fillId="2" borderId="8" xfId="2" applyFont="1" applyFill="1" applyBorder="1" applyAlignment="1" applyProtection="1">
      <alignment horizontal="center" vertical="center"/>
    </xf>
    <xf numFmtId="0" fontId="3" fillId="2" borderId="6" xfId="2" applyFont="1" applyFill="1" applyBorder="1" applyAlignment="1" applyProtection="1">
      <alignment horizontal="center" vertical="center" wrapText="1"/>
    </xf>
    <xf numFmtId="0" fontId="3" fillId="2" borderId="8" xfId="2" applyFont="1" applyFill="1" applyBorder="1" applyAlignment="1" applyProtection="1">
      <alignment horizontal="center" vertical="center" wrapText="1"/>
    </xf>
    <xf numFmtId="0" fontId="3" fillId="2" borderId="6" xfId="2" applyFont="1" applyFill="1" applyBorder="1" applyAlignment="1" applyProtection="1">
      <alignment horizontal="center" vertical="top" wrapText="1"/>
    </xf>
    <xf numFmtId="0" fontId="3" fillId="2" borderId="7" xfId="2" applyFont="1" applyFill="1" applyBorder="1" applyAlignment="1" applyProtection="1">
      <alignment horizontal="center" vertical="top" wrapText="1"/>
    </xf>
    <xf numFmtId="0" fontId="3" fillId="2" borderId="8" xfId="2" applyFont="1" applyFill="1" applyBorder="1" applyAlignment="1" applyProtection="1">
      <alignment horizontal="center" vertical="top" wrapText="1"/>
    </xf>
    <xf numFmtId="166" fontId="3" fillId="0" borderId="6" xfId="1" applyNumberFormat="1" applyFont="1" applyFill="1" applyBorder="1" applyAlignment="1" applyProtection="1">
      <alignment horizontal="center" vertical="center" wrapText="1"/>
      <protection locked="0"/>
    </xf>
    <xf numFmtId="166" fontId="3" fillId="0" borderId="7" xfId="1" applyNumberFormat="1" applyFont="1" applyFill="1" applyBorder="1" applyAlignment="1" applyProtection="1">
      <alignment horizontal="center" vertical="center" wrapText="1"/>
      <protection locked="0"/>
    </xf>
    <xf numFmtId="0" fontId="3" fillId="2" borderId="7" xfId="2" applyFont="1" applyFill="1" applyBorder="1" applyAlignment="1" applyProtection="1">
      <alignment horizontal="center" vertical="center"/>
    </xf>
    <xf numFmtId="0" fontId="3" fillId="2" borderId="7" xfId="2" applyFont="1" applyFill="1" applyBorder="1" applyAlignment="1" applyProtection="1">
      <alignment horizontal="center" vertical="center" wrapText="1"/>
    </xf>
    <xf numFmtId="0" fontId="2" fillId="0" borderId="9" xfId="10" applyFont="1" applyFill="1" applyBorder="1" applyAlignment="1" applyProtection="1">
      <alignment horizontal="center" vertical="top"/>
      <protection locked="0"/>
    </xf>
    <xf numFmtId="0" fontId="3" fillId="2" borderId="9" xfId="20" applyFont="1" applyFill="1" applyBorder="1" applyAlignment="1" applyProtection="1">
      <alignment horizontal="justify" vertical="center" wrapText="1"/>
    </xf>
    <xf numFmtId="0" fontId="2" fillId="2" borderId="9" xfId="10" applyFont="1" applyFill="1" applyBorder="1" applyAlignment="1" applyProtection="1">
      <alignment horizontal="center" vertical="top"/>
    </xf>
    <xf numFmtId="0" fontId="3" fillId="2" borderId="7" xfId="10" applyFont="1" applyFill="1" applyBorder="1" applyAlignment="1" applyProtection="1">
      <alignment horizontal="center" vertical="top" wrapText="1"/>
    </xf>
    <xf numFmtId="0" fontId="3" fillId="2" borderId="9" xfId="10" applyFont="1" applyFill="1" applyBorder="1" applyAlignment="1" applyProtection="1">
      <alignment horizontal="center" vertical="top" wrapText="1"/>
    </xf>
    <xf numFmtId="0" fontId="3" fillId="2" borderId="6" xfId="10" applyFont="1" applyFill="1" applyBorder="1" applyAlignment="1" applyProtection="1">
      <alignment horizontal="center" vertical="top"/>
    </xf>
    <xf numFmtId="0" fontId="3" fillId="2" borderId="7" xfId="10" applyFont="1" applyFill="1" applyBorder="1" applyAlignment="1" applyProtection="1">
      <alignment horizontal="center" vertical="top"/>
    </xf>
    <xf numFmtId="0" fontId="3" fillId="2" borderId="6" xfId="10" applyFont="1" applyFill="1" applyBorder="1" applyAlignment="1" applyProtection="1">
      <alignment horizontal="center" vertical="top" wrapText="1"/>
    </xf>
    <xf numFmtId="0" fontId="39" fillId="0" borderId="7" xfId="0" applyFont="1" applyBorder="1" applyAlignment="1" applyProtection="1">
      <alignment vertical="top"/>
    </xf>
    <xf numFmtId="0" fontId="3" fillId="4" borderId="6" xfId="10" applyFont="1" applyFill="1" applyBorder="1" applyAlignment="1" applyProtection="1">
      <alignment horizontal="center" vertical="top"/>
      <protection locked="0"/>
    </xf>
    <xf numFmtId="0" fontId="3" fillId="4" borderId="8" xfId="10" applyFont="1" applyFill="1" applyBorder="1" applyAlignment="1" applyProtection="1">
      <alignment horizontal="center" vertical="top"/>
      <protection locked="0"/>
    </xf>
    <xf numFmtId="0" fontId="3" fillId="4" borderId="7" xfId="10" applyFont="1" applyFill="1" applyBorder="1" applyAlignment="1" applyProtection="1">
      <alignment horizontal="center" vertical="top"/>
      <protection locked="0"/>
    </xf>
    <xf numFmtId="0" fontId="3" fillId="2" borderId="9" xfId="10" quotePrefix="1" applyFont="1" applyFill="1" applyBorder="1" applyAlignment="1" applyProtection="1">
      <alignment horizontal="center" vertical="center"/>
    </xf>
    <xf numFmtId="0" fontId="5" fillId="2" borderId="9" xfId="10" applyFont="1" applyFill="1" applyBorder="1" applyAlignment="1" applyProtection="1">
      <alignment horizontal="justify" vertical="justify" wrapText="1"/>
    </xf>
    <xf numFmtId="0" fontId="3" fillId="2" borderId="15" xfId="10" applyFont="1" applyFill="1" applyBorder="1" applyAlignment="1" applyProtection="1">
      <alignment horizontal="left" vertical="top"/>
    </xf>
    <xf numFmtId="0" fontId="3" fillId="2" borderId="13" xfId="10" applyFont="1" applyFill="1" applyBorder="1" applyAlignment="1" applyProtection="1">
      <alignment horizontal="left" vertical="top"/>
    </xf>
    <xf numFmtId="0" fontId="3" fillId="2" borderId="10" xfId="21" applyFont="1" applyFill="1" applyBorder="1" applyAlignment="1" applyProtection="1">
      <alignment horizontal="right" vertical="top" wrapText="1"/>
    </xf>
    <xf numFmtId="0" fontId="3" fillId="2" borderId="12" xfId="21" applyFont="1" applyFill="1" applyBorder="1" applyAlignment="1" applyProtection="1">
      <alignment horizontal="right" vertical="top" wrapText="1"/>
    </xf>
    <xf numFmtId="0" fontId="3" fillId="2" borderId="11" xfId="21" applyFont="1" applyFill="1" applyBorder="1" applyAlignment="1" applyProtection="1">
      <alignment horizontal="right" vertical="top" wrapText="1"/>
    </xf>
    <xf numFmtId="0" fontId="3" fillId="2" borderId="3" xfId="21" applyFont="1" applyFill="1" applyBorder="1" applyAlignment="1" applyProtection="1">
      <alignment horizontal="right" vertical="top" wrapText="1"/>
    </xf>
    <xf numFmtId="0" fontId="3" fillId="2" borderId="4" xfId="21" applyFont="1" applyFill="1" applyBorder="1" applyAlignment="1" applyProtection="1">
      <alignment horizontal="right" vertical="top" wrapText="1"/>
    </xf>
    <xf numFmtId="0" fontId="3" fillId="2" borderId="5" xfId="21" applyFont="1" applyFill="1" applyBorder="1" applyAlignment="1" applyProtection="1">
      <alignment horizontal="right" vertical="top" wrapText="1"/>
    </xf>
    <xf numFmtId="0" fontId="3" fillId="2" borderId="8" xfId="10" applyFont="1" applyFill="1" applyBorder="1" applyAlignment="1" applyProtection="1">
      <alignment horizontal="center" vertical="center"/>
    </xf>
    <xf numFmtId="0" fontId="3" fillId="4" borderId="6" xfId="10" applyFont="1" applyFill="1" applyBorder="1" applyAlignment="1" applyProtection="1">
      <alignment horizontal="center" vertical="center"/>
      <protection locked="0"/>
    </xf>
    <xf numFmtId="0" fontId="3" fillId="4" borderId="8" xfId="10" applyFont="1" applyFill="1" applyBorder="1" applyAlignment="1" applyProtection="1">
      <alignment horizontal="center" vertical="center"/>
      <protection locked="0"/>
    </xf>
    <xf numFmtId="0" fontId="3" fillId="4" borderId="7" xfId="10" applyFont="1" applyFill="1" applyBorder="1" applyAlignment="1" applyProtection="1">
      <alignment horizontal="center" vertical="center"/>
      <protection locked="0"/>
    </xf>
    <xf numFmtId="0" fontId="3" fillId="2" borderId="1" xfId="10" applyFont="1" applyFill="1" applyBorder="1" applyAlignment="1" applyProtection="1">
      <alignment horizontal="center" vertical="center" wrapText="1"/>
    </xf>
    <xf numFmtId="0" fontId="3" fillId="2" borderId="0" xfId="10" applyFont="1" applyFill="1" applyBorder="1" applyAlignment="1" applyProtection="1">
      <alignment horizontal="center" vertical="center"/>
    </xf>
    <xf numFmtId="0" fontId="3" fillId="2" borderId="1" xfId="10" applyFont="1" applyFill="1" applyBorder="1" applyAlignment="1" applyProtection="1">
      <alignment horizontal="center" vertical="center"/>
    </xf>
    <xf numFmtId="0" fontId="3" fillId="2" borderId="3" xfId="10" applyFont="1" applyFill="1" applyBorder="1" applyAlignment="1" applyProtection="1">
      <alignment horizontal="center" vertical="center"/>
    </xf>
    <xf numFmtId="0" fontId="3" fillId="2" borderId="4" xfId="10" applyFont="1" applyFill="1" applyBorder="1" applyAlignment="1" applyProtection="1">
      <alignment horizontal="center" vertical="center"/>
    </xf>
    <xf numFmtId="0" fontId="6" fillId="2" borderId="6" xfId="10" quotePrefix="1" applyFont="1" applyFill="1" applyBorder="1" applyAlignment="1" applyProtection="1">
      <alignment horizontal="left" vertical="center"/>
    </xf>
    <xf numFmtId="0" fontId="6" fillId="2" borderId="7" xfId="10" quotePrefix="1" applyFont="1" applyFill="1" applyBorder="1" applyAlignment="1" applyProtection="1">
      <alignment horizontal="left" vertical="center"/>
    </xf>
    <xf numFmtId="0" fontId="2" fillId="2" borderId="9" xfId="0" applyFont="1" applyFill="1" applyBorder="1" applyAlignment="1" applyProtection="1">
      <alignment horizontal="center" vertical="top" wrapText="1"/>
    </xf>
    <xf numFmtId="0" fontId="3" fillId="2" borderId="9" xfId="45" applyFont="1" applyFill="1" applyBorder="1" applyAlignment="1" applyProtection="1">
      <alignment horizontal="center" vertical="top" wrapText="1"/>
    </xf>
    <xf numFmtId="0" fontId="3" fillId="2" borderId="6" xfId="45" applyFont="1" applyFill="1" applyBorder="1" applyAlignment="1" applyProtection="1">
      <alignment horizontal="center" vertical="top" wrapText="1"/>
    </xf>
    <xf numFmtId="0" fontId="3" fillId="2" borderId="8" xfId="45" applyFont="1" applyFill="1" applyBorder="1" applyAlignment="1" applyProtection="1">
      <alignment horizontal="center" vertical="top" wrapText="1"/>
    </xf>
    <xf numFmtId="0" fontId="3" fillId="2" borderId="7" xfId="45" applyFont="1" applyFill="1" applyBorder="1" applyAlignment="1" applyProtection="1">
      <alignment horizontal="center" vertical="top" wrapText="1"/>
    </xf>
    <xf numFmtId="0" fontId="3" fillId="2" borderId="10" xfId="46" applyFont="1" applyFill="1" applyBorder="1" applyAlignment="1" applyProtection="1">
      <alignment horizontal="center" vertical="top" wrapText="1"/>
    </xf>
    <xf numFmtId="0" fontId="3" fillId="2" borderId="1" xfId="46" applyFont="1" applyFill="1" applyBorder="1" applyAlignment="1" applyProtection="1">
      <alignment horizontal="center" vertical="top" wrapText="1"/>
    </xf>
    <xf numFmtId="0" fontId="3" fillId="2" borderId="3" xfId="46" applyFont="1" applyFill="1" applyBorder="1" applyAlignment="1" applyProtection="1">
      <alignment horizontal="center" vertical="top" wrapText="1"/>
    </xf>
    <xf numFmtId="0" fontId="3" fillId="2" borderId="10" xfId="47" applyFont="1" applyFill="1" applyBorder="1" applyAlignment="1" applyProtection="1">
      <alignment horizontal="center" vertical="top" wrapText="1"/>
    </xf>
    <xf numFmtId="0" fontId="3" fillId="2" borderId="12" xfId="47" applyFont="1" applyFill="1" applyBorder="1" applyAlignment="1" applyProtection="1">
      <alignment horizontal="center" vertical="top" wrapText="1"/>
    </xf>
    <xf numFmtId="0" fontId="3" fillId="2" borderId="11" xfId="47" applyFont="1" applyFill="1" applyBorder="1" applyAlignment="1" applyProtection="1">
      <alignment horizontal="center" vertical="top" wrapText="1"/>
    </xf>
    <xf numFmtId="0" fontId="3" fillId="2" borderId="3" xfId="47" applyFont="1" applyFill="1" applyBorder="1" applyAlignment="1" applyProtection="1">
      <alignment horizontal="center" vertical="top" wrapText="1"/>
    </xf>
    <xf numFmtId="0" fontId="3" fillId="2" borderId="4" xfId="47" applyFont="1" applyFill="1" applyBorder="1" applyAlignment="1" applyProtection="1">
      <alignment horizontal="center" vertical="top" wrapText="1"/>
    </xf>
    <xf numFmtId="0" fontId="3" fillId="2" borderId="5" xfId="47" applyFont="1" applyFill="1" applyBorder="1" applyAlignment="1" applyProtection="1">
      <alignment horizontal="center" vertical="top" wrapText="1"/>
    </xf>
    <xf numFmtId="0" fontId="2" fillId="4" borderId="6" xfId="25" applyFont="1" applyFill="1" applyBorder="1" applyAlignment="1" applyProtection="1">
      <alignment horizontal="center" vertical="top"/>
      <protection locked="0"/>
    </xf>
    <xf numFmtId="0" fontId="2" fillId="4" borderId="7" xfId="25" applyFont="1" applyFill="1" applyBorder="1" applyAlignment="1" applyProtection="1">
      <alignment horizontal="center" vertical="top"/>
      <protection locked="0"/>
    </xf>
    <xf numFmtId="0" fontId="3" fillId="2" borderId="9" xfId="2" applyFont="1" applyFill="1" applyBorder="1" applyAlignment="1" applyProtection="1">
      <alignment horizontal="center" vertical="center"/>
    </xf>
    <xf numFmtId="0" fontId="3" fillId="2" borderId="9" xfId="2" quotePrefix="1" applyFont="1" applyFill="1" applyBorder="1" applyAlignment="1" applyProtection="1">
      <alignment horizontal="center" vertical="center"/>
    </xf>
    <xf numFmtId="0" fontId="3" fillId="2" borderId="9" xfId="2" applyFont="1" applyFill="1" applyBorder="1" applyAlignment="1" applyProtection="1">
      <alignment horizontal="left" vertical="top" wrapText="1"/>
    </xf>
    <xf numFmtId="0" fontId="2" fillId="2" borderId="10" xfId="2" applyFont="1" applyFill="1" applyBorder="1" applyAlignment="1" applyProtection="1">
      <alignment horizontal="center" vertical="top" wrapText="1"/>
    </xf>
    <xf numFmtId="0" fontId="2" fillId="2" borderId="12" xfId="2" applyFont="1" applyFill="1" applyBorder="1" applyAlignment="1" applyProtection="1">
      <alignment horizontal="center" vertical="top" wrapText="1"/>
    </xf>
    <xf numFmtId="0" fontId="2" fillId="2" borderId="1" xfId="2" applyFont="1" applyFill="1" applyBorder="1" applyAlignment="1" applyProtection="1">
      <alignment horizontal="center" vertical="top" wrapText="1"/>
    </xf>
    <xf numFmtId="0" fontId="2" fillId="2" borderId="0" xfId="2" applyFont="1" applyFill="1" applyBorder="1" applyAlignment="1" applyProtection="1">
      <alignment horizontal="center" vertical="top" wrapText="1"/>
    </xf>
    <xf numFmtId="0" fontId="2" fillId="2" borderId="3" xfId="2" applyFont="1" applyFill="1" applyBorder="1" applyAlignment="1" applyProtection="1">
      <alignment horizontal="center" vertical="top" wrapText="1"/>
    </xf>
    <xf numFmtId="0" fontId="2" fillId="2" borderId="4" xfId="2" applyFont="1" applyFill="1" applyBorder="1" applyAlignment="1" applyProtection="1">
      <alignment horizontal="center" vertical="top" wrapText="1"/>
    </xf>
    <xf numFmtId="0" fontId="3" fillId="2" borderId="15" xfId="21" applyFont="1" applyFill="1" applyBorder="1" applyAlignment="1" applyProtection="1">
      <alignment horizontal="center" vertical="top" wrapText="1"/>
    </xf>
    <xf numFmtId="0" fontId="3" fillId="2" borderId="14" xfId="21" applyFont="1" applyFill="1" applyBorder="1" applyAlignment="1" applyProtection="1">
      <alignment horizontal="center" vertical="top" wrapText="1"/>
    </xf>
    <xf numFmtId="0" fontId="3" fillId="2" borderId="13" xfId="21" applyFont="1" applyFill="1" applyBorder="1" applyAlignment="1" applyProtection="1">
      <alignment horizontal="center" vertical="top" wrapText="1"/>
    </xf>
    <xf numFmtId="0" fontId="3" fillId="7" borderId="9" xfId="21" applyFont="1" applyFill="1" applyBorder="1" applyAlignment="1" applyProtection="1">
      <alignment horizontal="center" vertical="center" wrapText="1"/>
    </xf>
    <xf numFmtId="4" fontId="3" fillId="0" borderId="9" xfId="21" applyNumberFormat="1" applyFont="1" applyFill="1" applyBorder="1" applyAlignment="1" applyProtection="1">
      <alignment horizontal="center" vertical="center" wrapText="1"/>
      <protection locked="0"/>
    </xf>
    <xf numFmtId="0" fontId="3" fillId="7" borderId="1" xfId="10" applyFont="1" applyFill="1" applyBorder="1" applyAlignment="1" applyProtection="1">
      <alignment horizontal="center" vertical="center" wrapText="1"/>
    </xf>
    <xf numFmtId="0" fontId="3" fillId="7" borderId="0" xfId="10" applyFont="1" applyFill="1" applyBorder="1" applyAlignment="1" applyProtection="1">
      <alignment horizontal="center" vertical="center"/>
    </xf>
    <xf numFmtId="0" fontId="3" fillId="7" borderId="1" xfId="10" applyFont="1" applyFill="1" applyBorder="1" applyAlignment="1" applyProtection="1">
      <alignment horizontal="center" vertical="center"/>
    </xf>
    <xf numFmtId="0" fontId="3" fillId="7" borderId="3" xfId="10" applyFont="1" applyFill="1" applyBorder="1" applyAlignment="1" applyProtection="1">
      <alignment horizontal="center" vertical="center"/>
    </xf>
    <xf numFmtId="0" fontId="3" fillId="7" borderId="4" xfId="10" applyFont="1" applyFill="1" applyBorder="1" applyAlignment="1" applyProtection="1">
      <alignment horizontal="center" vertical="center"/>
    </xf>
    <xf numFmtId="0" fontId="3" fillId="7" borderId="9" xfId="10" applyFont="1" applyFill="1" applyBorder="1" applyAlignment="1" applyProtection="1">
      <alignment horizontal="center" vertical="center"/>
    </xf>
    <xf numFmtId="0" fontId="3" fillId="7" borderId="9" xfId="10" applyFont="1" applyFill="1" applyBorder="1" applyAlignment="1" applyProtection="1">
      <alignment horizontal="center" vertical="center" wrapText="1"/>
    </xf>
    <xf numFmtId="0" fontId="3" fillId="2" borderId="9" xfId="2" applyFont="1" applyFill="1" applyBorder="1" applyAlignment="1" applyProtection="1">
      <alignment horizontal="center" vertical="top" wrapText="1"/>
    </xf>
    <xf numFmtId="0" fontId="3" fillId="7" borderId="9" xfId="10" applyFont="1" applyFill="1" applyBorder="1" applyAlignment="1" applyProtection="1">
      <alignment horizontal="center" vertical="top" wrapText="1"/>
    </xf>
    <xf numFmtId="0" fontId="3" fillId="0" borderId="6" xfId="2" applyFont="1" applyFill="1" applyBorder="1" applyAlignment="1" applyProtection="1">
      <alignment horizontal="center" vertical="top"/>
      <protection locked="0"/>
    </xf>
    <xf numFmtId="0" fontId="3" fillId="0" borderId="7" xfId="2" applyFont="1" applyFill="1" applyBorder="1" applyAlignment="1" applyProtection="1">
      <alignment horizontal="center" vertical="top"/>
      <protection locked="0"/>
    </xf>
    <xf numFmtId="0" fontId="3" fillId="2" borderId="19" xfId="25" applyFont="1" applyFill="1" applyBorder="1" applyAlignment="1" applyProtection="1">
      <alignment horizontal="left" vertical="center" wrapText="1"/>
    </xf>
    <xf numFmtId="0" fontId="3" fillId="2" borderId="0" xfId="25" applyFont="1" applyFill="1" applyBorder="1" applyAlignment="1" applyProtection="1">
      <alignment horizontal="left" vertical="center" wrapText="1"/>
    </xf>
    <xf numFmtId="0" fontId="3" fillId="2" borderId="20" xfId="25" applyFont="1" applyFill="1" applyBorder="1" applyAlignment="1" applyProtection="1">
      <alignment horizontal="left" vertical="center" wrapText="1"/>
    </xf>
    <xf numFmtId="0" fontId="34" fillId="2" borderId="26" xfId="16" applyFont="1" applyFill="1" applyBorder="1" applyAlignment="1" applyProtection="1">
      <alignment horizontal="center" vertical="top" wrapText="1"/>
    </xf>
    <xf numFmtId="0" fontId="2" fillId="0" borderId="9" xfId="16" applyFont="1" applyFill="1" applyBorder="1" applyAlignment="1" applyProtection="1">
      <alignment wrapText="1"/>
      <protection locked="0"/>
    </xf>
    <xf numFmtId="0" fontId="2" fillId="0" borderId="23" xfId="16" applyFont="1" applyFill="1" applyBorder="1" applyAlignment="1" applyProtection="1">
      <alignment wrapText="1"/>
      <protection locked="0"/>
    </xf>
    <xf numFmtId="0" fontId="14" fillId="2" borderId="19" xfId="16" applyFont="1" applyFill="1" applyBorder="1" applyAlignment="1" applyProtection="1">
      <alignment horizontal="left" vertical="top" wrapText="1" readingOrder="1"/>
    </xf>
    <xf numFmtId="0" fontId="2" fillId="0" borderId="0" xfId="16" applyAlignment="1" applyProtection="1">
      <alignment horizontal="left" vertical="top" readingOrder="1"/>
    </xf>
    <xf numFmtId="0" fontId="2" fillId="0" borderId="20" xfId="16" applyBorder="1" applyAlignment="1" applyProtection="1">
      <alignment horizontal="left" vertical="top" readingOrder="1"/>
    </xf>
    <xf numFmtId="0" fontId="32" fillId="2" borderId="21" xfId="16" applyFont="1" applyFill="1" applyBorder="1" applyAlignment="1" applyProtection="1">
      <alignment horizontal="left" vertical="top" readingOrder="1"/>
    </xf>
    <xf numFmtId="0" fontId="32" fillId="2" borderId="4" xfId="16" applyFont="1" applyFill="1" applyBorder="1" applyAlignment="1" applyProtection="1">
      <alignment horizontal="left" vertical="top" readingOrder="1"/>
    </xf>
    <xf numFmtId="0" fontId="33" fillId="2" borderId="22" xfId="16" applyFont="1" applyFill="1" applyBorder="1" applyAlignment="1" applyProtection="1">
      <alignment horizontal="center" vertical="top" wrapText="1"/>
    </xf>
    <xf numFmtId="0" fontId="33" fillId="2" borderId="24" xfId="16" applyFont="1" applyFill="1" applyBorder="1" applyAlignment="1" applyProtection="1">
      <alignment horizontal="center" vertical="top" wrapText="1"/>
    </xf>
    <xf numFmtId="0" fontId="33" fillId="2" borderId="25" xfId="16" applyFont="1" applyFill="1" applyBorder="1" applyAlignment="1" applyProtection="1">
      <alignment horizontal="center" vertical="top" wrapText="1"/>
    </xf>
    <xf numFmtId="0" fontId="33" fillId="2" borderId="6" xfId="16" applyFont="1" applyFill="1" applyBorder="1" applyAlignment="1" applyProtection="1">
      <alignment horizontal="center" vertical="top" wrapText="1"/>
    </xf>
    <xf numFmtId="0" fontId="33" fillId="2" borderId="8" xfId="16" applyFont="1" applyFill="1" applyBorder="1" applyAlignment="1" applyProtection="1">
      <alignment horizontal="center" vertical="top" wrapText="1"/>
    </xf>
    <xf numFmtId="0" fontId="33" fillId="2" borderId="7" xfId="16" applyFont="1" applyFill="1" applyBorder="1" applyAlignment="1" applyProtection="1">
      <alignment horizontal="center" vertical="top" wrapText="1"/>
    </xf>
    <xf numFmtId="0" fontId="3" fillId="0" borderId="9" xfId="16" applyFont="1" applyFill="1" applyBorder="1" applyAlignment="1" applyProtection="1">
      <alignment horizontal="center" vertical="top" wrapText="1"/>
      <protection locked="0"/>
    </xf>
    <xf numFmtId="0" fontId="3" fillId="0" borderId="23" xfId="16" applyFont="1" applyFill="1" applyBorder="1" applyAlignment="1" applyProtection="1">
      <alignment horizontal="center" vertical="top" wrapText="1"/>
      <protection locked="0"/>
    </xf>
    <xf numFmtId="0" fontId="2" fillId="0" borderId="9" xfId="16" applyFont="1" applyFill="1" applyBorder="1" applyAlignment="1" applyProtection="1">
      <alignment horizontal="center" vertical="top" wrapText="1"/>
      <protection locked="0"/>
    </xf>
    <xf numFmtId="0" fontId="2" fillId="0" borderId="23" xfId="16" applyFont="1" applyFill="1" applyBorder="1" applyAlignment="1" applyProtection="1">
      <alignment horizontal="center" vertical="top" wrapText="1"/>
      <protection locked="0"/>
    </xf>
  </cellXfs>
  <cellStyles count="178">
    <cellStyle name="Comma" xfId="1" builtinId="3"/>
    <cellStyle name="Comma 10" xfId="32"/>
    <cellStyle name="Comma 2" xfId="4"/>
    <cellStyle name="Comma 3" xfId="5"/>
    <cellStyle name="Comma 4" xfId="6"/>
    <cellStyle name="Comma 4 2" xfId="22"/>
    <cellStyle name="Comma 4 2 2" xfId="33"/>
    <cellStyle name="Comma 5" xfId="7"/>
    <cellStyle name="Comma 5 2" xfId="34"/>
    <cellStyle name="Comma 6" xfId="8"/>
    <cellStyle name="Comma 7" xfId="23"/>
    <cellStyle name="Comma 8" xfId="35"/>
    <cellStyle name="Comma 9" xfId="36"/>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Normal" xfId="0" builtinId="0"/>
    <cellStyle name="Normal 10" xfId="37"/>
    <cellStyle name="Normal 11" xfId="48"/>
    <cellStyle name="Normal 2" xfId="2"/>
    <cellStyle name="Normal 2 2" xfId="9"/>
    <cellStyle name="Normal 2 3" xfId="10"/>
    <cellStyle name="Normal 3" xfId="11"/>
    <cellStyle name="Normal 3 2" xfId="12"/>
    <cellStyle name="Normal 4" xfId="13"/>
    <cellStyle name="Normal 4 2" xfId="14"/>
    <cellStyle name="Normal 4 3" xfId="38"/>
    <cellStyle name="Normal 5" xfId="15"/>
    <cellStyle name="Normal 6" xfId="16"/>
    <cellStyle name="Normal 6 2" xfId="24"/>
    <cellStyle name="Normal 6 2 2" xfId="25"/>
    <cellStyle name="Normal 6 2 2 2" xfId="39"/>
    <cellStyle name="Normal 6 2 3" xfId="31"/>
    <cellStyle name="Normal 6 2 4" xfId="40"/>
    <cellStyle name="Normal 6 3" xfId="26"/>
    <cellStyle name="Normal 7" xfId="17"/>
    <cellStyle name="Normal 8" xfId="27"/>
    <cellStyle name="Normal 8 2" xfId="28"/>
    <cellStyle name="Normal 8 3" xfId="41"/>
    <cellStyle name="Normal 9" xfId="29"/>
    <cellStyle name="Normal_SOR - Chainsa - All 2" xfId="3"/>
    <cellStyle name="Normal_SOR - Chainsa - All 2 2" xfId="49"/>
    <cellStyle name="Normal_SOR - Chainsa - All 2 2 2" xfId="21"/>
    <cellStyle name="Normal_SOR - Chainsa - All 3" xfId="20"/>
    <cellStyle name="Normal_SOR - Chainsa - All 5" xfId="47"/>
    <cellStyle name="Normal_SOR - KSPL_Civil &amp;strl work" xfId="30"/>
    <cellStyle name="Normal_SOR- Complete Sent 2" xfId="46"/>
    <cellStyle name="Normal_SOR LPG GAIL KANDLA" xfId="45"/>
    <cellStyle name="Normal_SOR_KKBMPL-Ph-II_Laying-all in one-Section-VI-10.06" xfId="44"/>
    <cellStyle name="Percent 2" xfId="18"/>
    <cellStyle name="Percent 3" xfId="42"/>
    <cellStyle name="Percent 4" xfId="43"/>
    <cellStyle name="Style 1" xfId="19"/>
  </cellStyles>
  <dxfs count="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913895</xdr:colOff>
      <xdr:row>0</xdr:row>
      <xdr:rowOff>52667</xdr:rowOff>
    </xdr:from>
    <xdr:to>
      <xdr:col>1</xdr:col>
      <xdr:colOff>913895</xdr:colOff>
      <xdr:row>6</xdr:row>
      <xdr:rowOff>27454</xdr:rowOff>
    </xdr:to>
    <xdr:sp macro="" textlink="">
      <xdr:nvSpPr>
        <xdr:cNvPr id="2" name="Line 1"/>
        <xdr:cNvSpPr>
          <a:spLocks noChangeShapeType="1"/>
        </xdr:cNvSpPr>
      </xdr:nvSpPr>
      <xdr:spPr bwMode="auto">
        <a:xfrm flipV="1">
          <a:off x="1523495" y="52667"/>
          <a:ext cx="0" cy="1143187"/>
        </a:xfrm>
        <a:prstGeom prst="line">
          <a:avLst/>
        </a:prstGeom>
        <a:noFill/>
        <a:ln w="9525">
          <a:solidFill>
            <a:srgbClr val="000000"/>
          </a:solidFill>
          <a:round/>
          <a:headEnd/>
          <a:tailEnd/>
        </a:ln>
      </xdr:spPr>
    </xdr:sp>
    <xdr:clientData/>
  </xdr:twoCellAnchor>
  <xdr:oneCellAnchor>
    <xdr:from>
      <xdr:col>0</xdr:col>
      <xdr:colOff>23793</xdr:colOff>
      <xdr:row>5</xdr:row>
      <xdr:rowOff>71464</xdr:rowOff>
    </xdr:from>
    <xdr:ext cx="1346543" cy="170560"/>
    <xdr:sp macro="" textlink="">
      <xdr:nvSpPr>
        <xdr:cNvPr id="3" name="Text Box 2"/>
        <xdr:cNvSpPr txBox="1">
          <a:spLocks noChangeArrowheads="1"/>
        </xdr:cNvSpPr>
      </xdr:nvSpPr>
      <xdr:spPr bwMode="auto">
        <a:xfrm>
          <a:off x="23793" y="896964"/>
          <a:ext cx="1346543"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oneCellAnchor>
    <xdr:from>
      <xdr:col>5</xdr:col>
      <xdr:colOff>1207546</xdr:colOff>
      <xdr:row>4</xdr:row>
      <xdr:rowOff>107208</xdr:rowOff>
    </xdr:from>
    <xdr:ext cx="1213849" cy="179537"/>
    <xdr:sp macro="" textlink="">
      <xdr:nvSpPr>
        <xdr:cNvPr id="4" name="Text Box 4"/>
        <xdr:cNvSpPr txBox="1">
          <a:spLocks noChangeArrowheads="1"/>
        </xdr:cNvSpPr>
      </xdr:nvSpPr>
      <xdr:spPr bwMode="auto">
        <a:xfrm>
          <a:off x="16257046" y="767608"/>
          <a:ext cx="1213849" cy="179537"/>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MECON  LIMITED</a:t>
          </a:r>
        </a:p>
      </xdr:txBody>
    </xdr:sp>
    <xdr:clientData/>
  </xdr:oneCellAnchor>
  <xdr:twoCellAnchor editAs="oneCell">
    <xdr:from>
      <xdr:col>1</xdr:col>
      <xdr:colOff>884464</xdr:colOff>
      <xdr:row>0</xdr:row>
      <xdr:rowOff>25670</xdr:rowOff>
    </xdr:from>
    <xdr:to>
      <xdr:col>5</xdr:col>
      <xdr:colOff>898072</xdr:colOff>
      <xdr:row>5</xdr:row>
      <xdr:rowOff>285750</xdr:rowOff>
    </xdr:to>
    <xdr:sp macro="" textlink="">
      <xdr:nvSpPr>
        <xdr:cNvPr id="5" name="Text Box 7"/>
        <xdr:cNvSpPr txBox="1">
          <a:spLocks noChangeArrowheads="1"/>
        </xdr:cNvSpPr>
      </xdr:nvSpPr>
      <xdr:spPr bwMode="auto">
        <a:xfrm>
          <a:off x="1415143" y="25670"/>
          <a:ext cx="12641036" cy="1144544"/>
        </a:xfrm>
        <a:prstGeom prst="rect">
          <a:avLst/>
        </a:prstGeom>
        <a:noFill/>
        <a:ln w="9525">
          <a:noFill/>
          <a:miter lim="800000"/>
          <a:headEnd/>
          <a:tailEnd/>
        </a:ln>
      </xdr:spPr>
      <xdr:txBody>
        <a:bodyPr vertOverflow="clip" wrap="square" lIns="27432" tIns="27432"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SCHEDULE OF RATES  FOR</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LAYING &amp; CONSTRUCTION OF STEEL GAS PIPELINE AND TERMINALS ALONG WITH ASSOCIATED FACILITIES FOR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NORTH EAST GAS GRID (NEGG) PROJECT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GUWAHATI-NUMALIGARH (PIPELINE SECTION-1) AND ITANAGAR SPURLINE ( PIPELINE SECTION-2)</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PART-A (ASSAM STATE) - 24" x 97.5 Km</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Bid Doc. No.:  05/51/23UU/IGGL/001-i-1</a:t>
          </a:r>
          <a:endPar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ctr" rtl="0">
            <a:defRPr sz="1000"/>
          </a:pPr>
          <a:r>
            <a:rPr lang="en-US" sz="1200" b="1" i="0" strike="noStrike">
              <a:solidFill>
                <a:srgbClr val="000000"/>
              </a:solidFill>
              <a:latin typeface="Arial" pitchFamily="34" charset="0"/>
              <a:cs typeface="Arial" pitchFamily="34" charset="0"/>
            </a:rPr>
            <a:t> (UN-PRICED</a:t>
          </a:r>
          <a:r>
            <a:rPr lang="en-US" sz="1200" b="1" i="0" strike="noStrike" baseline="0">
              <a:solidFill>
                <a:srgbClr val="000000"/>
              </a:solidFill>
              <a:latin typeface="Arial" pitchFamily="34" charset="0"/>
              <a:cs typeface="Arial" pitchFamily="34" charset="0"/>
            </a:rPr>
            <a:t> SOR)</a:t>
          </a:r>
          <a:endParaRPr lang="en-US" sz="1200" b="1" i="0" strike="noStrike">
            <a:solidFill>
              <a:srgbClr val="000000"/>
            </a:solidFill>
            <a:latin typeface="Arial" pitchFamily="34" charset="0"/>
            <a:cs typeface="Arial" pitchFamily="34" charset="0"/>
          </a:endParaRPr>
        </a:p>
      </xdr:txBody>
    </xdr:sp>
    <xdr:clientData/>
  </xdr:twoCellAnchor>
  <xdr:twoCellAnchor>
    <xdr:from>
      <xdr:col>5</xdr:col>
      <xdr:colOff>1387080</xdr:colOff>
      <xdr:row>0</xdr:row>
      <xdr:rowOff>99789</xdr:rowOff>
    </xdr:from>
    <xdr:to>
      <xdr:col>6</xdr:col>
      <xdr:colOff>519185</xdr:colOff>
      <xdr:row>3</xdr:row>
      <xdr:rowOff>204564</xdr:rowOff>
    </xdr:to>
    <xdr:pic>
      <xdr:nvPicPr>
        <xdr:cNvPr id="6" name="Picture 38" descr="logo-mecon"/>
        <xdr:cNvPicPr>
          <a:picLocks noChangeAspect="1" noChangeArrowheads="1"/>
        </xdr:cNvPicPr>
      </xdr:nvPicPr>
      <xdr:blipFill>
        <a:blip xmlns:r="http://schemas.openxmlformats.org/officeDocument/2006/relationships" r:embed="rId1" cstate="print"/>
        <a:srcRect/>
        <a:stretch>
          <a:fillRect/>
        </a:stretch>
      </xdr:blipFill>
      <xdr:spPr bwMode="auto">
        <a:xfrm>
          <a:off x="16436580" y="99789"/>
          <a:ext cx="1024405" cy="561975"/>
        </a:xfrm>
        <a:prstGeom prst="rect">
          <a:avLst/>
        </a:prstGeom>
        <a:noFill/>
        <a:ln w="9525">
          <a:noFill/>
          <a:miter lim="800000"/>
          <a:headEnd/>
          <a:tailEnd/>
        </a:ln>
      </xdr:spPr>
    </xdr:pic>
    <xdr:clientData/>
  </xdr:twoCellAnchor>
  <xdr:twoCellAnchor>
    <xdr:from>
      <xdr:col>5</xdr:col>
      <xdr:colOff>952500</xdr:colOff>
      <xdr:row>0</xdr:row>
      <xdr:rowOff>33227</xdr:rowOff>
    </xdr:from>
    <xdr:to>
      <xdr:col>5</xdr:col>
      <xdr:colOff>953353</xdr:colOff>
      <xdr:row>6</xdr:row>
      <xdr:rowOff>65346</xdr:rowOff>
    </xdr:to>
    <xdr:sp macro="" textlink="">
      <xdr:nvSpPr>
        <xdr:cNvPr id="7" name="Line 1"/>
        <xdr:cNvSpPr>
          <a:spLocks noChangeShapeType="1"/>
        </xdr:cNvSpPr>
      </xdr:nvSpPr>
      <xdr:spPr bwMode="auto">
        <a:xfrm flipH="1" flipV="1">
          <a:off x="16002000" y="33227"/>
          <a:ext cx="853" cy="1200519"/>
        </a:xfrm>
        <a:prstGeom prst="line">
          <a:avLst/>
        </a:prstGeom>
        <a:noFill/>
        <a:ln w="9525">
          <a:solidFill>
            <a:srgbClr val="000000"/>
          </a:solidFill>
          <a:round/>
          <a:headEnd/>
          <a:tailEnd/>
        </a:ln>
      </xdr:spPr>
    </xdr:sp>
    <xdr:clientData/>
  </xdr:twoCellAnchor>
  <xdr:twoCellAnchor>
    <xdr:from>
      <xdr:col>0</xdr:col>
      <xdr:colOff>294406</xdr:colOff>
      <xdr:row>1</xdr:row>
      <xdr:rowOff>51955</xdr:rowOff>
    </xdr:from>
    <xdr:to>
      <xdr:col>1</xdr:col>
      <xdr:colOff>664133</xdr:colOff>
      <xdr:row>5</xdr:row>
      <xdr:rowOff>41317</xdr:rowOff>
    </xdr:to>
    <xdr:pic>
      <xdr:nvPicPr>
        <xdr:cNvPr id="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94406" y="204355"/>
          <a:ext cx="979327" cy="66246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913895</xdr:colOff>
      <xdr:row>0</xdr:row>
      <xdr:rowOff>41461</xdr:rowOff>
    </xdr:from>
    <xdr:to>
      <xdr:col>1</xdr:col>
      <xdr:colOff>913895</xdr:colOff>
      <xdr:row>6</xdr:row>
      <xdr:rowOff>16248</xdr:rowOff>
    </xdr:to>
    <xdr:sp macro="" textlink="">
      <xdr:nvSpPr>
        <xdr:cNvPr id="2" name="Line 1"/>
        <xdr:cNvSpPr>
          <a:spLocks noChangeShapeType="1"/>
        </xdr:cNvSpPr>
      </xdr:nvSpPr>
      <xdr:spPr>
        <a:xfrm flipV="1">
          <a:off x="1447295" y="41461"/>
          <a:ext cx="0" cy="1279712"/>
        </a:xfrm>
        <a:prstGeom prst="line">
          <a:avLst/>
        </a:prstGeom>
        <a:noFill/>
        <a:ln w="9525">
          <a:solidFill>
            <a:srgbClr val="000000"/>
          </a:solidFill>
          <a:round/>
        </a:ln>
      </xdr:spPr>
    </xdr:sp>
    <xdr:clientData/>
  </xdr:twoCellAnchor>
  <xdr:oneCellAnchor>
    <xdr:from>
      <xdr:col>0</xdr:col>
      <xdr:colOff>214293</xdr:colOff>
      <xdr:row>4</xdr:row>
      <xdr:rowOff>72796</xdr:rowOff>
    </xdr:from>
    <xdr:ext cx="935510" cy="389722"/>
    <xdr:sp macro="" textlink="">
      <xdr:nvSpPr>
        <xdr:cNvPr id="3" name="Text Box 2"/>
        <xdr:cNvSpPr txBox="1">
          <a:spLocks noChangeArrowheads="1"/>
        </xdr:cNvSpPr>
      </xdr:nvSpPr>
      <xdr:spPr>
        <a:xfrm>
          <a:off x="214293" y="957260"/>
          <a:ext cx="935510" cy="389722"/>
        </a:xfrm>
        <a:prstGeom prst="rect">
          <a:avLst/>
        </a:prstGeom>
        <a:noFill/>
        <a:ln w="9525">
          <a:noFill/>
          <a:miter lim="800000"/>
        </a:ln>
      </xdr:spPr>
      <xdr:txBody>
        <a:bodyPr wrap="square" lIns="18288" tIns="22860" rIns="18288" bIns="0" anchor="t" upright="1">
          <a:spAutoFit/>
        </a:body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latin typeface="+mn-lt"/>
              <a:ea typeface="+mn-ea"/>
              <a:cs typeface="+mn-cs"/>
            </a:rPr>
            <a:t>IGGL</a:t>
          </a:r>
          <a:endParaRPr lang="en-US" sz="1400"/>
        </a:p>
        <a:p>
          <a:pPr algn="ctr" rtl="0">
            <a:defRPr sz="1000"/>
          </a:pPr>
          <a:endParaRPr lang="en-US" sz="1000" b="1" i="0" strike="noStrike">
            <a:solidFill>
              <a:srgbClr val="000000"/>
            </a:solidFill>
            <a:latin typeface="Arial" panose="020B0604020202020204"/>
            <a:cs typeface="Arial" panose="020B0604020202020204"/>
          </a:endParaRPr>
        </a:p>
      </xdr:txBody>
    </xdr:sp>
    <xdr:clientData/>
  </xdr:oneCellAnchor>
  <xdr:oneCellAnchor>
    <xdr:from>
      <xdr:col>8</xdr:col>
      <xdr:colOff>1314316</xdr:colOff>
      <xdr:row>4</xdr:row>
      <xdr:rowOff>71216</xdr:rowOff>
    </xdr:from>
    <xdr:ext cx="1213849" cy="179537"/>
    <xdr:sp macro="" textlink="">
      <xdr:nvSpPr>
        <xdr:cNvPr id="4" name="Text Box 4"/>
        <xdr:cNvSpPr txBox="1">
          <a:spLocks noChangeArrowheads="1"/>
        </xdr:cNvSpPr>
      </xdr:nvSpPr>
      <xdr:spPr>
        <a:xfrm>
          <a:off x="13424673" y="955680"/>
          <a:ext cx="1213849" cy="179537"/>
        </a:xfrm>
        <a:prstGeom prst="rect">
          <a:avLst/>
        </a:prstGeom>
        <a:noFill/>
        <a:ln w="9525">
          <a:noFill/>
          <a:miter lim="800000"/>
        </a:ln>
      </xdr:spPr>
      <xdr:txBody>
        <a:bodyPr wrap="none" lIns="18288" tIns="22860" rIns="0" bIns="0" anchor="t" upright="1">
          <a:spAutoFit/>
        </a:bodyPr>
        <a:lstStyle/>
        <a:p>
          <a:pPr algn="l" rtl="0">
            <a:defRPr sz="1000"/>
          </a:pPr>
          <a:r>
            <a:rPr lang="en-US" sz="1000" b="1" i="0" strike="noStrike">
              <a:solidFill>
                <a:srgbClr val="000000"/>
              </a:solidFill>
              <a:latin typeface="Arial" panose="020B0604020202020204"/>
              <a:cs typeface="Arial" panose="020B0604020202020204"/>
            </a:rPr>
            <a:t>MECON  LIMITED</a:t>
          </a:r>
        </a:p>
      </xdr:txBody>
    </xdr:sp>
    <xdr:clientData/>
  </xdr:oneCellAnchor>
  <xdr:twoCellAnchor>
    <xdr:from>
      <xdr:col>8</xdr:col>
      <xdr:colOff>1454593</xdr:colOff>
      <xdr:row>0</xdr:row>
      <xdr:rowOff>121104</xdr:rowOff>
    </xdr:from>
    <xdr:to>
      <xdr:col>9</xdr:col>
      <xdr:colOff>585096</xdr:colOff>
      <xdr:row>3</xdr:row>
      <xdr:rowOff>225879</xdr:rowOff>
    </xdr:to>
    <xdr:pic>
      <xdr:nvPicPr>
        <xdr:cNvPr id="6" name="Picture 38" descr="logo-mecon"/>
        <xdr:cNvPicPr>
          <a:picLocks noChangeAspect="1" noChangeArrowheads="1"/>
        </xdr:cNvPicPr>
      </xdr:nvPicPr>
      <xdr:blipFill>
        <a:blip xmlns:r="http://schemas.openxmlformats.org/officeDocument/2006/relationships" r:embed="rId1" cstate="print"/>
        <a:srcRect/>
        <a:stretch>
          <a:fillRect/>
        </a:stretch>
      </xdr:blipFill>
      <xdr:spPr>
        <a:xfrm>
          <a:off x="13564950" y="121104"/>
          <a:ext cx="790575" cy="717096"/>
        </a:xfrm>
        <a:prstGeom prst="rect">
          <a:avLst/>
        </a:prstGeom>
        <a:noFill/>
        <a:ln w="9525">
          <a:noFill/>
          <a:miter lim="800000"/>
          <a:headEnd/>
          <a:tailEnd/>
        </a:ln>
      </xdr:spPr>
    </xdr:pic>
    <xdr:clientData/>
  </xdr:twoCellAnchor>
  <xdr:twoCellAnchor>
    <xdr:from>
      <xdr:col>8</xdr:col>
      <xdr:colOff>1068630</xdr:colOff>
      <xdr:row>0</xdr:row>
      <xdr:rowOff>11206</xdr:rowOff>
    </xdr:from>
    <xdr:to>
      <xdr:col>8</xdr:col>
      <xdr:colOff>1068630</xdr:colOff>
      <xdr:row>5</xdr:row>
      <xdr:rowOff>154081</xdr:rowOff>
    </xdr:to>
    <xdr:sp macro="" textlink="">
      <xdr:nvSpPr>
        <xdr:cNvPr id="7" name="Line 1"/>
        <xdr:cNvSpPr>
          <a:spLocks noChangeShapeType="1"/>
        </xdr:cNvSpPr>
      </xdr:nvSpPr>
      <xdr:spPr>
        <a:xfrm flipV="1">
          <a:off x="13184430" y="11206"/>
          <a:ext cx="0" cy="1276350"/>
        </a:xfrm>
        <a:prstGeom prst="line">
          <a:avLst/>
        </a:prstGeom>
        <a:noFill/>
        <a:ln w="9525">
          <a:solidFill>
            <a:srgbClr val="000000"/>
          </a:solidFill>
          <a:round/>
        </a:ln>
      </xdr:spPr>
    </xdr:sp>
    <xdr:clientData/>
  </xdr:twoCellAnchor>
  <xdr:twoCellAnchor>
    <xdr:from>
      <xdr:col>0</xdr:col>
      <xdr:colOff>163290</xdr:colOff>
      <xdr:row>0</xdr:row>
      <xdr:rowOff>81646</xdr:rowOff>
    </xdr:from>
    <xdr:to>
      <xdr:col>1</xdr:col>
      <xdr:colOff>683801</xdr:colOff>
      <xdr:row>4</xdr:row>
      <xdr:rowOff>40822</xdr:rowOff>
    </xdr:to>
    <xdr:pic>
      <xdr:nvPicPr>
        <xdr:cNvPr id="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3290" y="81646"/>
          <a:ext cx="1051190" cy="8436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965569</xdr:colOff>
      <xdr:row>0</xdr:row>
      <xdr:rowOff>41201</xdr:rowOff>
    </xdr:from>
    <xdr:to>
      <xdr:col>1</xdr:col>
      <xdr:colOff>965569</xdr:colOff>
      <xdr:row>6</xdr:row>
      <xdr:rowOff>17942</xdr:rowOff>
    </xdr:to>
    <xdr:sp macro="" textlink="">
      <xdr:nvSpPr>
        <xdr:cNvPr id="2" name="Line 1"/>
        <xdr:cNvSpPr>
          <a:spLocks noChangeShapeType="1"/>
        </xdr:cNvSpPr>
      </xdr:nvSpPr>
      <xdr:spPr bwMode="auto">
        <a:xfrm flipV="1">
          <a:off x="1422769" y="41201"/>
          <a:ext cx="0" cy="13388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113848</xdr:colOff>
      <xdr:row>0</xdr:row>
      <xdr:rowOff>38100</xdr:rowOff>
    </xdr:from>
    <xdr:to>
      <xdr:col>6</xdr:col>
      <xdr:colOff>113848</xdr:colOff>
      <xdr:row>6</xdr:row>
      <xdr:rowOff>0</xdr:rowOff>
    </xdr:to>
    <xdr:sp macro="" textlink="">
      <xdr:nvSpPr>
        <xdr:cNvPr id="4" name="Line 3"/>
        <xdr:cNvSpPr>
          <a:spLocks noChangeShapeType="1"/>
        </xdr:cNvSpPr>
      </xdr:nvSpPr>
      <xdr:spPr bwMode="auto">
        <a:xfrm flipV="1">
          <a:off x="10848523" y="38100"/>
          <a:ext cx="0"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151494</xdr:colOff>
      <xdr:row>4</xdr:row>
      <xdr:rowOff>93436</xdr:rowOff>
    </xdr:from>
    <xdr:ext cx="1292277" cy="200119"/>
    <xdr:sp macro="" textlink="">
      <xdr:nvSpPr>
        <xdr:cNvPr id="5" name="Text Box 4"/>
        <xdr:cNvSpPr txBox="1">
          <a:spLocks noChangeArrowheads="1"/>
        </xdr:cNvSpPr>
      </xdr:nvSpPr>
      <xdr:spPr bwMode="auto">
        <a:xfrm>
          <a:off x="10886169" y="969736"/>
          <a:ext cx="1292277"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200" b="1" i="0" strike="noStrike">
              <a:solidFill>
                <a:srgbClr val="000000"/>
              </a:solidFill>
              <a:latin typeface="Arial"/>
              <a:cs typeface="Arial"/>
            </a:rPr>
            <a:t>MECON  LIMITED</a:t>
          </a:r>
        </a:p>
      </xdr:txBody>
    </xdr:sp>
    <xdr:clientData/>
  </xdr:oneCellAnchor>
  <xdr:twoCellAnchor editAs="oneCell">
    <xdr:from>
      <xdr:col>1</xdr:col>
      <xdr:colOff>1551214</xdr:colOff>
      <xdr:row>0</xdr:row>
      <xdr:rowOff>28575</xdr:rowOff>
    </xdr:from>
    <xdr:to>
      <xdr:col>17</xdr:col>
      <xdr:colOff>48541</xdr:colOff>
      <xdr:row>0</xdr:row>
      <xdr:rowOff>29787</xdr:rowOff>
    </xdr:to>
    <xdr:sp macro="" textlink="">
      <xdr:nvSpPr>
        <xdr:cNvPr id="6" name="Text Box 7"/>
        <xdr:cNvSpPr txBox="1">
          <a:spLocks noChangeArrowheads="1"/>
        </xdr:cNvSpPr>
      </xdr:nvSpPr>
      <xdr:spPr bwMode="auto">
        <a:xfrm>
          <a:off x="2008414" y="28575"/>
          <a:ext cx="13737327"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396876</xdr:colOff>
      <xdr:row>0</xdr:row>
      <xdr:rowOff>177800</xdr:rowOff>
    </xdr:from>
    <xdr:to>
      <xdr:col>6</xdr:col>
      <xdr:colOff>1187451</xdr:colOff>
      <xdr:row>4</xdr:row>
      <xdr:rowOff>17689</xdr:rowOff>
    </xdr:to>
    <xdr:pic>
      <xdr:nvPicPr>
        <xdr:cNvPr id="7"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551" y="177800"/>
          <a:ext cx="790575" cy="71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206067</xdr:colOff>
      <xdr:row>4</xdr:row>
      <xdr:rowOff>78175</xdr:rowOff>
    </xdr:from>
    <xdr:ext cx="935510" cy="389722"/>
    <xdr:sp macro="" textlink="">
      <xdr:nvSpPr>
        <xdr:cNvPr id="8" name="Text Box 2"/>
        <xdr:cNvSpPr txBox="1">
          <a:spLocks noChangeArrowheads="1"/>
        </xdr:cNvSpPr>
      </xdr:nvSpPr>
      <xdr:spPr>
        <a:xfrm>
          <a:off x="206067" y="964222"/>
          <a:ext cx="935510" cy="389722"/>
        </a:xfrm>
        <a:prstGeom prst="rect">
          <a:avLst/>
        </a:prstGeom>
        <a:noFill/>
        <a:ln w="9525">
          <a:noFill/>
          <a:miter lim="800000"/>
        </a:ln>
      </xdr:spPr>
      <xdr:txBody>
        <a:bodyPr wrap="square" lIns="18288" tIns="22860" rIns="18288" bIns="0" anchor="t" upright="1">
          <a:spAutoFit/>
        </a:body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latin typeface="+mn-lt"/>
              <a:ea typeface="+mn-ea"/>
              <a:cs typeface="+mn-cs"/>
            </a:rPr>
            <a:t>IGGL</a:t>
          </a:r>
          <a:endParaRPr lang="en-US" sz="1400"/>
        </a:p>
        <a:p>
          <a:pPr algn="ctr" rtl="0">
            <a:defRPr sz="1000"/>
          </a:pPr>
          <a:endParaRPr lang="en-US" sz="1000" b="1" i="0" strike="noStrike">
            <a:solidFill>
              <a:srgbClr val="000000"/>
            </a:solidFill>
            <a:latin typeface="Arial" panose="020B0604020202020204"/>
            <a:cs typeface="Arial" panose="020B0604020202020204"/>
          </a:endParaRPr>
        </a:p>
      </xdr:txBody>
    </xdr:sp>
    <xdr:clientData/>
  </xdr:oneCellAnchor>
  <xdr:twoCellAnchor>
    <xdr:from>
      <xdr:col>0</xdr:col>
      <xdr:colOff>155064</xdr:colOff>
      <xdr:row>0</xdr:row>
      <xdr:rowOff>88608</xdr:rowOff>
    </xdr:from>
    <xdr:to>
      <xdr:col>1</xdr:col>
      <xdr:colOff>752155</xdr:colOff>
      <xdr:row>4</xdr:row>
      <xdr:rowOff>46201</xdr:rowOff>
    </xdr:to>
    <xdr:pic>
      <xdr:nvPicPr>
        <xdr:cNvPr id="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55064" y="88608"/>
          <a:ext cx="1051190" cy="84364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843453</xdr:colOff>
      <xdr:row>0</xdr:row>
      <xdr:rowOff>16778</xdr:rowOff>
    </xdr:from>
    <xdr:to>
      <xdr:col>1</xdr:col>
      <xdr:colOff>843453</xdr:colOff>
      <xdr:row>5</xdr:row>
      <xdr:rowOff>66789</xdr:rowOff>
    </xdr:to>
    <xdr:sp macro="" textlink="">
      <xdr:nvSpPr>
        <xdr:cNvPr id="2" name="Line 1"/>
        <xdr:cNvSpPr>
          <a:spLocks noChangeShapeType="1"/>
        </xdr:cNvSpPr>
      </xdr:nvSpPr>
      <xdr:spPr bwMode="auto">
        <a:xfrm flipV="1">
          <a:off x="1481628" y="16778"/>
          <a:ext cx="0" cy="110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49696</xdr:colOff>
      <xdr:row>4</xdr:row>
      <xdr:rowOff>62119</xdr:rowOff>
    </xdr:from>
    <xdr:ext cx="1350065" cy="242246"/>
    <xdr:sp macro="" textlink="">
      <xdr:nvSpPr>
        <xdr:cNvPr id="3" name="Text Box 2"/>
        <xdr:cNvSpPr txBox="1">
          <a:spLocks noChangeArrowheads="1"/>
        </xdr:cNvSpPr>
      </xdr:nvSpPr>
      <xdr:spPr bwMode="auto">
        <a:xfrm>
          <a:off x="49696" y="900319"/>
          <a:ext cx="1350065" cy="242246"/>
        </a:xfrm>
        <a:prstGeom prst="rect">
          <a:avLst/>
        </a:prstGeom>
        <a:noFill/>
        <a:ln w="9525">
          <a:noFill/>
          <a:miter lim="800000"/>
          <a:headEnd/>
          <a:tailEnd/>
        </a:ln>
      </xdr:spPr>
      <xdr:txBody>
        <a:bodyPr wrap="square" lIns="18288" tIns="22860" rIns="18288" bIns="0" anchor="t" upright="1">
          <a:spAutoFit/>
        </a:body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latin typeface="+mn-lt"/>
              <a:ea typeface="+mn-ea"/>
              <a:cs typeface="+mn-cs"/>
            </a:rPr>
            <a:t>IGGL</a:t>
          </a:r>
          <a:endParaRPr lang="en-US" sz="1400" b="1" i="0" strike="noStrike">
            <a:solidFill>
              <a:srgbClr val="000000"/>
            </a:solidFill>
            <a:latin typeface="Arial"/>
            <a:cs typeface="Arial"/>
          </a:endParaRPr>
        </a:p>
      </xdr:txBody>
    </xdr:sp>
    <xdr:clientData/>
  </xdr:oneCellAnchor>
  <xdr:twoCellAnchor>
    <xdr:from>
      <xdr:col>6</xdr:col>
      <xdr:colOff>113848</xdr:colOff>
      <xdr:row>0</xdr:row>
      <xdr:rowOff>38100</xdr:rowOff>
    </xdr:from>
    <xdr:to>
      <xdr:col>6</xdr:col>
      <xdr:colOff>113848</xdr:colOff>
      <xdr:row>6</xdr:row>
      <xdr:rowOff>0</xdr:rowOff>
    </xdr:to>
    <xdr:sp macro="" textlink="">
      <xdr:nvSpPr>
        <xdr:cNvPr id="4" name="Line 3"/>
        <xdr:cNvSpPr>
          <a:spLocks noChangeShapeType="1"/>
        </xdr:cNvSpPr>
      </xdr:nvSpPr>
      <xdr:spPr bwMode="auto">
        <a:xfrm flipV="1">
          <a:off x="11029498" y="38100"/>
          <a:ext cx="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151494</xdr:colOff>
      <xdr:row>4</xdr:row>
      <xdr:rowOff>93436</xdr:rowOff>
    </xdr:from>
    <xdr:ext cx="1292277" cy="200119"/>
    <xdr:sp macro="" textlink="">
      <xdr:nvSpPr>
        <xdr:cNvPr id="5" name="Text Box 4"/>
        <xdr:cNvSpPr txBox="1">
          <a:spLocks noChangeArrowheads="1"/>
        </xdr:cNvSpPr>
      </xdr:nvSpPr>
      <xdr:spPr bwMode="auto">
        <a:xfrm>
          <a:off x="11067144" y="931636"/>
          <a:ext cx="1292277"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200" b="1" i="0" strike="noStrike">
              <a:solidFill>
                <a:srgbClr val="000000"/>
              </a:solidFill>
              <a:latin typeface="Arial"/>
              <a:cs typeface="Arial"/>
            </a:rPr>
            <a:t>MECON  LIMITED</a:t>
          </a:r>
        </a:p>
      </xdr:txBody>
    </xdr:sp>
    <xdr:clientData/>
  </xdr:oneCellAnchor>
  <xdr:twoCellAnchor editAs="oneCell">
    <xdr:from>
      <xdr:col>1</xdr:col>
      <xdr:colOff>1551214</xdr:colOff>
      <xdr:row>0</xdr:row>
      <xdr:rowOff>28575</xdr:rowOff>
    </xdr:from>
    <xdr:to>
      <xdr:col>14</xdr:col>
      <xdr:colOff>92563</xdr:colOff>
      <xdr:row>0</xdr:row>
      <xdr:rowOff>29787</xdr:rowOff>
    </xdr:to>
    <xdr:sp macro="" textlink="">
      <xdr:nvSpPr>
        <xdr:cNvPr id="6" name="Text Box 7"/>
        <xdr:cNvSpPr txBox="1">
          <a:spLocks noChangeArrowheads="1"/>
        </xdr:cNvSpPr>
      </xdr:nvSpPr>
      <xdr:spPr bwMode="auto">
        <a:xfrm>
          <a:off x="2189389" y="28575"/>
          <a:ext cx="13781349"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396876</xdr:colOff>
      <xdr:row>0</xdr:row>
      <xdr:rowOff>177800</xdr:rowOff>
    </xdr:from>
    <xdr:to>
      <xdr:col>6</xdr:col>
      <xdr:colOff>1187451</xdr:colOff>
      <xdr:row>4</xdr:row>
      <xdr:rowOff>17689</xdr:rowOff>
    </xdr:to>
    <xdr:pic>
      <xdr:nvPicPr>
        <xdr:cNvPr id="7"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2526" y="177800"/>
          <a:ext cx="790575" cy="678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8"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9"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10"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11"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xdr:from>
      <xdr:col>1</xdr:col>
      <xdr:colOff>843453</xdr:colOff>
      <xdr:row>0</xdr:row>
      <xdr:rowOff>16778</xdr:rowOff>
    </xdr:from>
    <xdr:to>
      <xdr:col>1</xdr:col>
      <xdr:colOff>843453</xdr:colOff>
      <xdr:row>5</xdr:row>
      <xdr:rowOff>66789</xdr:rowOff>
    </xdr:to>
    <xdr:sp macro="" textlink="">
      <xdr:nvSpPr>
        <xdr:cNvPr id="13" name="Line 1"/>
        <xdr:cNvSpPr>
          <a:spLocks noChangeShapeType="1"/>
        </xdr:cNvSpPr>
      </xdr:nvSpPr>
      <xdr:spPr bwMode="auto">
        <a:xfrm flipV="1">
          <a:off x="1481628" y="16778"/>
          <a:ext cx="0" cy="110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49696</xdr:colOff>
      <xdr:row>4</xdr:row>
      <xdr:rowOff>62119</xdr:rowOff>
    </xdr:from>
    <xdr:ext cx="1350065" cy="242246"/>
    <xdr:sp macro="" textlink="">
      <xdr:nvSpPr>
        <xdr:cNvPr id="14" name="Text Box 2"/>
        <xdr:cNvSpPr txBox="1">
          <a:spLocks noChangeArrowheads="1"/>
        </xdr:cNvSpPr>
      </xdr:nvSpPr>
      <xdr:spPr bwMode="auto">
        <a:xfrm>
          <a:off x="49696" y="900319"/>
          <a:ext cx="1350065" cy="242246"/>
        </a:xfrm>
        <a:prstGeom prst="rect">
          <a:avLst/>
        </a:prstGeom>
        <a:noFill/>
        <a:ln w="9525">
          <a:noFill/>
          <a:miter lim="800000"/>
          <a:headEnd/>
          <a:tailEnd/>
        </a:ln>
      </xdr:spPr>
      <xdr:txBody>
        <a:bodyPr wrap="square" lIns="18288" tIns="22860" rIns="18288" bIns="0" anchor="t" upright="1">
          <a:spAutoFit/>
        </a:body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latin typeface="+mn-lt"/>
              <a:ea typeface="+mn-ea"/>
              <a:cs typeface="+mn-cs"/>
            </a:rPr>
            <a:t>IGGL</a:t>
          </a:r>
          <a:endParaRPr lang="en-US" sz="1400" b="1" i="0" strike="noStrike">
            <a:solidFill>
              <a:srgbClr val="000000"/>
            </a:solidFill>
            <a:latin typeface="Arial"/>
            <a:cs typeface="Arial"/>
          </a:endParaRPr>
        </a:p>
      </xdr:txBody>
    </xdr:sp>
    <xdr:clientData/>
  </xdr:oneCellAnchor>
  <xdr:twoCellAnchor>
    <xdr:from>
      <xdr:col>6</xdr:col>
      <xdr:colOff>113848</xdr:colOff>
      <xdr:row>0</xdr:row>
      <xdr:rowOff>38100</xdr:rowOff>
    </xdr:from>
    <xdr:to>
      <xdr:col>6</xdr:col>
      <xdr:colOff>113848</xdr:colOff>
      <xdr:row>6</xdr:row>
      <xdr:rowOff>0</xdr:rowOff>
    </xdr:to>
    <xdr:sp macro="" textlink="">
      <xdr:nvSpPr>
        <xdr:cNvPr id="15" name="Line 3"/>
        <xdr:cNvSpPr>
          <a:spLocks noChangeShapeType="1"/>
        </xdr:cNvSpPr>
      </xdr:nvSpPr>
      <xdr:spPr bwMode="auto">
        <a:xfrm flipV="1">
          <a:off x="11029498" y="38100"/>
          <a:ext cx="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151494</xdr:colOff>
      <xdr:row>4</xdr:row>
      <xdr:rowOff>93436</xdr:rowOff>
    </xdr:from>
    <xdr:ext cx="1292277" cy="200119"/>
    <xdr:sp macro="" textlink="">
      <xdr:nvSpPr>
        <xdr:cNvPr id="16" name="Text Box 4"/>
        <xdr:cNvSpPr txBox="1">
          <a:spLocks noChangeArrowheads="1"/>
        </xdr:cNvSpPr>
      </xdr:nvSpPr>
      <xdr:spPr bwMode="auto">
        <a:xfrm>
          <a:off x="11067144" y="931636"/>
          <a:ext cx="1292277"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200" b="1" i="0" strike="noStrike">
              <a:solidFill>
                <a:srgbClr val="000000"/>
              </a:solidFill>
              <a:latin typeface="Arial"/>
              <a:cs typeface="Arial"/>
            </a:rPr>
            <a:t>MECON  LIMITED</a:t>
          </a:r>
        </a:p>
      </xdr:txBody>
    </xdr:sp>
    <xdr:clientData/>
  </xdr:oneCellAnchor>
  <xdr:twoCellAnchor editAs="oneCell">
    <xdr:from>
      <xdr:col>1</xdr:col>
      <xdr:colOff>1551214</xdr:colOff>
      <xdr:row>0</xdr:row>
      <xdr:rowOff>28575</xdr:rowOff>
    </xdr:from>
    <xdr:to>
      <xdr:col>1</xdr:col>
      <xdr:colOff>4502638</xdr:colOff>
      <xdr:row>0</xdr:row>
      <xdr:rowOff>29787</xdr:rowOff>
    </xdr:to>
    <xdr:sp macro="" textlink="">
      <xdr:nvSpPr>
        <xdr:cNvPr id="17" name="Text Box 7"/>
        <xdr:cNvSpPr txBox="1">
          <a:spLocks noChangeArrowheads="1"/>
        </xdr:cNvSpPr>
      </xdr:nvSpPr>
      <xdr:spPr bwMode="auto">
        <a:xfrm>
          <a:off x="2189389" y="28575"/>
          <a:ext cx="2951424"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396876</xdr:colOff>
      <xdr:row>0</xdr:row>
      <xdr:rowOff>177800</xdr:rowOff>
    </xdr:from>
    <xdr:to>
      <xdr:col>6</xdr:col>
      <xdr:colOff>1187451</xdr:colOff>
      <xdr:row>4</xdr:row>
      <xdr:rowOff>17689</xdr:rowOff>
    </xdr:to>
    <xdr:pic>
      <xdr:nvPicPr>
        <xdr:cNvPr id="18"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2526" y="177800"/>
          <a:ext cx="790575" cy="678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19"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20"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21"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editAs="oneCell">
    <xdr:from>
      <xdr:col>1</xdr:col>
      <xdr:colOff>161925</xdr:colOff>
      <xdr:row>34</xdr:row>
      <xdr:rowOff>0</xdr:rowOff>
    </xdr:from>
    <xdr:to>
      <xdr:col>1</xdr:col>
      <xdr:colOff>200025</xdr:colOff>
      <xdr:row>35</xdr:row>
      <xdr:rowOff>0</xdr:rowOff>
    </xdr:to>
    <xdr:sp macro="" textlink="">
      <xdr:nvSpPr>
        <xdr:cNvPr id="22" name="Text Box 2"/>
        <xdr:cNvSpPr txBox="1">
          <a:spLocks noChangeArrowheads="1"/>
        </xdr:cNvSpPr>
      </xdr:nvSpPr>
      <xdr:spPr bwMode="auto">
        <a:xfrm>
          <a:off x="800100" y="8486775"/>
          <a:ext cx="38100" cy="161925"/>
        </a:xfrm>
        <a:prstGeom prst="rect">
          <a:avLst/>
        </a:prstGeom>
        <a:noFill/>
        <a:ln w="9525">
          <a:noFill/>
          <a:miter lim="800000"/>
          <a:headEnd/>
          <a:tailEnd/>
        </a:ln>
      </xdr:spPr>
    </xdr:sp>
    <xdr:clientData/>
  </xdr:twoCellAnchor>
  <xdr:twoCellAnchor>
    <xdr:from>
      <xdr:col>0</xdr:col>
      <xdr:colOff>280865</xdr:colOff>
      <xdr:row>0</xdr:row>
      <xdr:rowOff>146539</xdr:rowOff>
    </xdr:from>
    <xdr:to>
      <xdr:col>1</xdr:col>
      <xdr:colOff>561730</xdr:colOff>
      <xdr:row>4</xdr:row>
      <xdr:rowOff>38977</xdr:rowOff>
    </xdr:to>
    <xdr:pic>
      <xdr:nvPicPr>
        <xdr:cNvPr id="2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80865" y="146539"/>
          <a:ext cx="915865" cy="73503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965569</xdr:colOff>
      <xdr:row>0</xdr:row>
      <xdr:rowOff>380</xdr:rowOff>
    </xdr:from>
    <xdr:to>
      <xdr:col>1</xdr:col>
      <xdr:colOff>965569</xdr:colOff>
      <xdr:row>5</xdr:row>
      <xdr:rowOff>249264</xdr:rowOff>
    </xdr:to>
    <xdr:sp macro="" textlink="">
      <xdr:nvSpPr>
        <xdr:cNvPr id="2" name="Line 1"/>
        <xdr:cNvSpPr>
          <a:spLocks noChangeShapeType="1"/>
        </xdr:cNvSpPr>
      </xdr:nvSpPr>
      <xdr:spPr bwMode="auto">
        <a:xfrm flipV="1">
          <a:off x="1422769" y="380"/>
          <a:ext cx="0" cy="13442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49696</xdr:colOff>
      <xdr:row>4</xdr:row>
      <xdr:rowOff>62119</xdr:rowOff>
    </xdr:from>
    <xdr:ext cx="1350065" cy="170560"/>
    <xdr:sp macro="" textlink="">
      <xdr:nvSpPr>
        <xdr:cNvPr id="3" name="Text Box 2"/>
        <xdr:cNvSpPr txBox="1">
          <a:spLocks noChangeArrowheads="1"/>
        </xdr:cNvSpPr>
      </xdr:nvSpPr>
      <xdr:spPr bwMode="auto">
        <a:xfrm>
          <a:off x="49696" y="938419"/>
          <a:ext cx="1350065"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twoCellAnchor>
    <xdr:from>
      <xdr:col>6</xdr:col>
      <xdr:colOff>113848</xdr:colOff>
      <xdr:row>0</xdr:row>
      <xdr:rowOff>38100</xdr:rowOff>
    </xdr:from>
    <xdr:to>
      <xdr:col>6</xdr:col>
      <xdr:colOff>113848</xdr:colOff>
      <xdr:row>6</xdr:row>
      <xdr:rowOff>0</xdr:rowOff>
    </xdr:to>
    <xdr:sp macro="" textlink="">
      <xdr:nvSpPr>
        <xdr:cNvPr id="4" name="Line 3"/>
        <xdr:cNvSpPr>
          <a:spLocks noChangeShapeType="1"/>
        </xdr:cNvSpPr>
      </xdr:nvSpPr>
      <xdr:spPr bwMode="auto">
        <a:xfrm flipV="1">
          <a:off x="10848523" y="38100"/>
          <a:ext cx="0"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285966</xdr:colOff>
      <xdr:row>4</xdr:row>
      <xdr:rowOff>93436</xdr:rowOff>
    </xdr:from>
    <xdr:ext cx="1133002" cy="177934"/>
    <xdr:sp macro="" textlink="">
      <xdr:nvSpPr>
        <xdr:cNvPr id="5" name="Text Box 4"/>
        <xdr:cNvSpPr txBox="1">
          <a:spLocks noChangeArrowheads="1"/>
        </xdr:cNvSpPr>
      </xdr:nvSpPr>
      <xdr:spPr bwMode="auto">
        <a:xfrm>
          <a:off x="11009995" y="989907"/>
          <a:ext cx="1133002" cy="177934"/>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50" b="1" i="0" strike="noStrike">
              <a:solidFill>
                <a:srgbClr val="000000"/>
              </a:solidFill>
              <a:latin typeface="Arial"/>
              <a:cs typeface="Arial"/>
            </a:rPr>
            <a:t>MECON  LIMITED</a:t>
          </a:r>
        </a:p>
      </xdr:txBody>
    </xdr:sp>
    <xdr:clientData/>
  </xdr:oneCellAnchor>
  <xdr:twoCellAnchor editAs="oneCell">
    <xdr:from>
      <xdr:col>1</xdr:col>
      <xdr:colOff>1551214</xdr:colOff>
      <xdr:row>0</xdr:row>
      <xdr:rowOff>28575</xdr:rowOff>
    </xdr:from>
    <xdr:to>
      <xdr:col>14</xdr:col>
      <xdr:colOff>92564</xdr:colOff>
      <xdr:row>0</xdr:row>
      <xdr:rowOff>29787</xdr:rowOff>
    </xdr:to>
    <xdr:sp macro="" textlink="">
      <xdr:nvSpPr>
        <xdr:cNvPr id="6" name="Text Box 7"/>
        <xdr:cNvSpPr txBox="1">
          <a:spLocks noChangeArrowheads="1"/>
        </xdr:cNvSpPr>
      </xdr:nvSpPr>
      <xdr:spPr bwMode="auto">
        <a:xfrm>
          <a:off x="2008414" y="28575"/>
          <a:ext cx="13781350"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486524</xdr:colOff>
      <xdr:row>0</xdr:row>
      <xdr:rowOff>177800</xdr:rowOff>
    </xdr:from>
    <xdr:to>
      <xdr:col>6</xdr:col>
      <xdr:colOff>1277099</xdr:colOff>
      <xdr:row>4</xdr:row>
      <xdr:rowOff>17689</xdr:rowOff>
    </xdr:to>
    <xdr:pic>
      <xdr:nvPicPr>
        <xdr:cNvPr id="7"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553" y="177800"/>
          <a:ext cx="790575" cy="736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0</xdr:row>
      <xdr:rowOff>190500</xdr:rowOff>
    </xdr:from>
    <xdr:to>
      <xdr:col>1</xdr:col>
      <xdr:colOff>682073</xdr:colOff>
      <xdr:row>4</xdr:row>
      <xdr:rowOff>19050</xdr:rowOff>
    </xdr:to>
    <xdr:pic>
      <xdr:nvPicPr>
        <xdr:cNvPr id="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38125" y="190500"/>
          <a:ext cx="901148"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887637</xdr:colOff>
      <xdr:row>0</xdr:row>
      <xdr:rowOff>6565</xdr:rowOff>
    </xdr:from>
    <xdr:to>
      <xdr:col>1</xdr:col>
      <xdr:colOff>887637</xdr:colOff>
      <xdr:row>5</xdr:row>
      <xdr:rowOff>243079</xdr:rowOff>
    </xdr:to>
    <xdr:sp macro="" textlink="">
      <xdr:nvSpPr>
        <xdr:cNvPr id="2" name="Line 1"/>
        <xdr:cNvSpPr>
          <a:spLocks noChangeShapeType="1"/>
        </xdr:cNvSpPr>
      </xdr:nvSpPr>
      <xdr:spPr bwMode="auto">
        <a:xfrm flipV="1">
          <a:off x="1411512" y="6565"/>
          <a:ext cx="0" cy="133188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113848</xdr:colOff>
      <xdr:row>0</xdr:row>
      <xdr:rowOff>38100</xdr:rowOff>
    </xdr:from>
    <xdr:to>
      <xdr:col>6</xdr:col>
      <xdr:colOff>113848</xdr:colOff>
      <xdr:row>6</xdr:row>
      <xdr:rowOff>0</xdr:rowOff>
    </xdr:to>
    <xdr:sp macro="" textlink="">
      <xdr:nvSpPr>
        <xdr:cNvPr id="3" name="Line 3"/>
        <xdr:cNvSpPr>
          <a:spLocks noChangeShapeType="1"/>
        </xdr:cNvSpPr>
      </xdr:nvSpPr>
      <xdr:spPr bwMode="auto">
        <a:xfrm flipV="1">
          <a:off x="10915198" y="38100"/>
          <a:ext cx="0"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219529</xdr:colOff>
      <xdr:row>4</xdr:row>
      <xdr:rowOff>93436</xdr:rowOff>
    </xdr:from>
    <xdr:ext cx="1292277" cy="200119"/>
    <xdr:sp macro="" textlink="">
      <xdr:nvSpPr>
        <xdr:cNvPr id="4" name="Text Box 4"/>
        <xdr:cNvSpPr txBox="1">
          <a:spLocks noChangeArrowheads="1"/>
        </xdr:cNvSpPr>
      </xdr:nvSpPr>
      <xdr:spPr bwMode="auto">
        <a:xfrm>
          <a:off x="11050815" y="964293"/>
          <a:ext cx="1292277"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200" b="1" i="0" strike="noStrike">
              <a:solidFill>
                <a:srgbClr val="000000"/>
              </a:solidFill>
              <a:latin typeface="Arial"/>
              <a:cs typeface="Arial"/>
            </a:rPr>
            <a:t>MECON  LIMITED</a:t>
          </a:r>
        </a:p>
      </xdr:txBody>
    </xdr:sp>
    <xdr:clientData/>
  </xdr:oneCellAnchor>
  <xdr:twoCellAnchor editAs="oneCell">
    <xdr:from>
      <xdr:col>1</xdr:col>
      <xdr:colOff>1551214</xdr:colOff>
      <xdr:row>0</xdr:row>
      <xdr:rowOff>28575</xdr:rowOff>
    </xdr:from>
    <xdr:to>
      <xdr:col>14</xdr:col>
      <xdr:colOff>92563</xdr:colOff>
      <xdr:row>0</xdr:row>
      <xdr:rowOff>29787</xdr:rowOff>
    </xdr:to>
    <xdr:sp macro="" textlink="">
      <xdr:nvSpPr>
        <xdr:cNvPr id="5" name="Text Box 7"/>
        <xdr:cNvSpPr txBox="1">
          <a:spLocks noChangeArrowheads="1"/>
        </xdr:cNvSpPr>
      </xdr:nvSpPr>
      <xdr:spPr bwMode="auto">
        <a:xfrm>
          <a:off x="2075089" y="28575"/>
          <a:ext cx="13781349"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451304</xdr:colOff>
      <xdr:row>0</xdr:row>
      <xdr:rowOff>177800</xdr:rowOff>
    </xdr:from>
    <xdr:to>
      <xdr:col>6</xdr:col>
      <xdr:colOff>1241879</xdr:colOff>
      <xdr:row>4</xdr:row>
      <xdr:rowOff>17689</xdr:rowOff>
    </xdr:to>
    <xdr:pic>
      <xdr:nvPicPr>
        <xdr:cNvPr id="6"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82590" y="177800"/>
          <a:ext cx="790575" cy="710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0</xdr:row>
      <xdr:rowOff>152400</xdr:rowOff>
    </xdr:from>
    <xdr:to>
      <xdr:col>1</xdr:col>
      <xdr:colOff>655739</xdr:colOff>
      <xdr:row>4</xdr:row>
      <xdr:rowOff>1121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76225" y="152400"/>
          <a:ext cx="903389" cy="725021"/>
        </a:xfrm>
        <a:prstGeom prst="rect">
          <a:avLst/>
        </a:prstGeom>
        <a:noFill/>
        <a:ln w="9525">
          <a:noFill/>
          <a:miter lim="800000"/>
          <a:headEnd/>
          <a:tailEnd/>
        </a:ln>
      </xdr:spPr>
    </xdr:pic>
    <xdr:clientData/>
  </xdr:twoCellAnchor>
  <xdr:oneCellAnchor>
    <xdr:from>
      <xdr:col>0</xdr:col>
      <xdr:colOff>47625</xdr:colOff>
      <xdr:row>4</xdr:row>
      <xdr:rowOff>57150</xdr:rowOff>
    </xdr:from>
    <xdr:ext cx="1350065" cy="170560"/>
    <xdr:sp macro="" textlink="">
      <xdr:nvSpPr>
        <xdr:cNvPr id="8" name="Text Box 2"/>
        <xdr:cNvSpPr txBox="1">
          <a:spLocks noChangeArrowheads="1"/>
        </xdr:cNvSpPr>
      </xdr:nvSpPr>
      <xdr:spPr bwMode="auto">
        <a:xfrm>
          <a:off x="47625" y="933450"/>
          <a:ext cx="1350065"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769152</xdr:colOff>
      <xdr:row>0</xdr:row>
      <xdr:rowOff>0</xdr:rowOff>
    </xdr:from>
    <xdr:to>
      <xdr:col>1</xdr:col>
      <xdr:colOff>769152</xdr:colOff>
      <xdr:row>5</xdr:row>
      <xdr:rowOff>142875</xdr:rowOff>
    </xdr:to>
    <xdr:sp macro="" textlink="">
      <xdr:nvSpPr>
        <xdr:cNvPr id="2" name="Line 1"/>
        <xdr:cNvSpPr>
          <a:spLocks noChangeShapeType="1"/>
        </xdr:cNvSpPr>
      </xdr:nvSpPr>
      <xdr:spPr bwMode="auto">
        <a:xfrm flipV="1">
          <a:off x="1207302" y="0"/>
          <a:ext cx="0"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653143</xdr:colOff>
      <xdr:row>0</xdr:row>
      <xdr:rowOff>0</xdr:rowOff>
    </xdr:from>
    <xdr:to>
      <xdr:col>7</xdr:col>
      <xdr:colOff>659946</xdr:colOff>
      <xdr:row>6</xdr:row>
      <xdr:rowOff>0</xdr:rowOff>
    </xdr:to>
    <xdr:sp macro="" textlink="">
      <xdr:nvSpPr>
        <xdr:cNvPr id="3" name="Line 3"/>
        <xdr:cNvSpPr>
          <a:spLocks noChangeShapeType="1"/>
        </xdr:cNvSpPr>
      </xdr:nvSpPr>
      <xdr:spPr bwMode="auto">
        <a:xfrm flipV="1">
          <a:off x="10368643" y="0"/>
          <a:ext cx="6803" cy="1238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798157</xdr:colOff>
      <xdr:row>4</xdr:row>
      <xdr:rowOff>86615</xdr:rowOff>
    </xdr:from>
    <xdr:ext cx="1080039" cy="170560"/>
    <xdr:sp macro="" textlink="">
      <xdr:nvSpPr>
        <xdr:cNvPr id="4" name="Text Box 4"/>
        <xdr:cNvSpPr txBox="1">
          <a:spLocks noChangeArrowheads="1"/>
        </xdr:cNvSpPr>
      </xdr:nvSpPr>
      <xdr:spPr bwMode="auto">
        <a:xfrm>
          <a:off x="10554478" y="780579"/>
          <a:ext cx="108003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MECON  LIMITED</a:t>
          </a:r>
        </a:p>
      </xdr:txBody>
    </xdr:sp>
    <xdr:clientData/>
  </xdr:oneCellAnchor>
  <xdr:twoCellAnchor editAs="oneCell">
    <xdr:from>
      <xdr:col>1</xdr:col>
      <xdr:colOff>1314450</xdr:colOff>
      <xdr:row>0</xdr:row>
      <xdr:rowOff>0</xdr:rowOff>
    </xdr:from>
    <xdr:to>
      <xdr:col>7</xdr:col>
      <xdr:colOff>273503</xdr:colOff>
      <xdr:row>4</xdr:row>
      <xdr:rowOff>322490</xdr:rowOff>
    </xdr:to>
    <xdr:sp macro="" textlink="">
      <xdr:nvSpPr>
        <xdr:cNvPr id="5" name="Text Box 7"/>
        <xdr:cNvSpPr txBox="1">
          <a:spLocks noChangeArrowheads="1"/>
        </xdr:cNvSpPr>
      </xdr:nvSpPr>
      <xdr:spPr bwMode="auto">
        <a:xfrm>
          <a:off x="1752600" y="0"/>
          <a:ext cx="8264978"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973245</xdr:colOff>
      <xdr:row>0</xdr:row>
      <xdr:rowOff>85725</xdr:rowOff>
    </xdr:from>
    <xdr:to>
      <xdr:col>8</xdr:col>
      <xdr:colOff>130962</xdr:colOff>
      <xdr:row>3</xdr:row>
      <xdr:rowOff>171450</xdr:rowOff>
    </xdr:to>
    <xdr:pic>
      <xdr:nvPicPr>
        <xdr:cNvPr id="6" name="Picture 38"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29566" y="85725"/>
          <a:ext cx="790575" cy="575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1344706</xdr:colOff>
      <xdr:row>0</xdr:row>
      <xdr:rowOff>27214</xdr:rowOff>
    </xdr:from>
    <xdr:to>
      <xdr:col>7</xdr:col>
      <xdr:colOff>367393</xdr:colOff>
      <xdr:row>5</xdr:row>
      <xdr:rowOff>285750</xdr:rowOff>
    </xdr:to>
    <xdr:sp macro="" textlink="">
      <xdr:nvSpPr>
        <xdr:cNvPr id="7" name="Text Box 7"/>
        <xdr:cNvSpPr txBox="1">
          <a:spLocks noChangeArrowheads="1"/>
        </xdr:cNvSpPr>
      </xdr:nvSpPr>
      <xdr:spPr bwMode="auto">
        <a:xfrm>
          <a:off x="1780135" y="27214"/>
          <a:ext cx="8302758" cy="1306286"/>
        </a:xfrm>
        <a:prstGeom prst="rect">
          <a:avLst/>
        </a:prstGeom>
        <a:noFill/>
        <a:ln w="9525">
          <a:noFill/>
          <a:miter lim="800000"/>
          <a:headEnd/>
          <a:tailEnd/>
        </a:ln>
      </xdr:spPr>
      <xdr:txBody>
        <a:bodyPr vertOverflow="clip" wrap="square" lIns="27432" tIns="27432" rIns="27432" bIns="0" anchor="ctr" upright="1"/>
        <a:lstStyle/>
        <a:p>
          <a:pPr algn="ctr" rtl="0" eaLnBrk="1" fontAlgn="auto" latinLnBrk="0" hangingPunct="1"/>
          <a:r>
            <a:rPr lang="en-US" sz="1100" b="1" i="0" baseline="0">
              <a:latin typeface="+mn-lt"/>
              <a:ea typeface="+mn-ea"/>
              <a:cs typeface="+mn-cs"/>
            </a:rPr>
            <a:t>SCHEDULE OF RATES  FOR</a:t>
          </a:r>
        </a:p>
        <a:p>
          <a:pPr algn="ctr" rtl="0" eaLnBrk="1" fontAlgn="auto" latinLnBrk="0" hangingPunct="1"/>
          <a:r>
            <a:rPr lang="en-US" sz="1100" b="1" i="0" baseline="0">
              <a:latin typeface="+mn-lt"/>
              <a:ea typeface="+mn-ea"/>
              <a:cs typeface="+mn-cs"/>
            </a:rPr>
            <a:t>LAYING &amp; CONSTRUCTION OF STEEL GAS PIPELINE AND TERMINALS ALONG WITH ASSOCIATED FACILITIES FOR </a:t>
          </a:r>
        </a:p>
        <a:p>
          <a:pPr algn="ctr" rtl="0" eaLnBrk="1" fontAlgn="auto" latinLnBrk="0" hangingPunct="1"/>
          <a:r>
            <a:rPr lang="en-US" sz="1100" b="1" i="0" baseline="0">
              <a:latin typeface="+mn-lt"/>
              <a:ea typeface="+mn-ea"/>
              <a:cs typeface="+mn-cs"/>
            </a:rPr>
            <a:t>NORTH EAST GAS GRID (NEGG) PROJECT</a:t>
          </a:r>
        </a:p>
        <a:p>
          <a:pPr rtl="0" eaLnBrk="1" fontAlgn="auto" latinLnBrk="0" hangingPunct="1"/>
          <a:r>
            <a:rPr lang="en-US" sz="1100" b="1" i="0" baseline="0">
              <a:effectLst/>
              <a:latin typeface="+mn-lt"/>
              <a:ea typeface="+mn-ea"/>
              <a:cs typeface="+mn-cs"/>
            </a:rPr>
            <a:t>                                      GUWAHATI-NUMALIGARH (PIPELINE SECTION-1) AND ITANAGAR SPURLINE ( PIPELINE SECTION-2)</a:t>
          </a:r>
          <a:endParaRPr lang="en-US">
            <a:effectLst/>
          </a:endParaRPr>
        </a:p>
        <a:p>
          <a:pPr algn="ctr" rtl="0" eaLnBrk="1" fontAlgn="auto" latinLnBrk="0" hangingPunct="1"/>
          <a:r>
            <a:rPr lang="en-US" sz="1100" b="1" i="0" baseline="0">
              <a:latin typeface="+mn-lt"/>
              <a:ea typeface="+mn-ea"/>
              <a:cs typeface="+mn-cs"/>
            </a:rPr>
            <a:t>PART-A</a:t>
          </a:r>
        </a:p>
        <a:p>
          <a:pPr algn="ctr" rtl="0" eaLnBrk="1" fontAlgn="auto" latinLnBrk="0" hangingPunct="1"/>
          <a:r>
            <a:rPr lang="en-US" sz="1100" b="1" i="0" baseline="0">
              <a:latin typeface="+mn-lt"/>
              <a:ea typeface="+mn-ea"/>
              <a:cs typeface="+mn-cs"/>
            </a:rPr>
            <a:t>Bid Doc. No.:  05/51/23UU/IGGL/001-i-1</a:t>
          </a:r>
        </a:p>
        <a:p>
          <a:pPr marL="0" marR="0" indent="0" algn="ctr" defTabSz="914400" rtl="0" eaLnBrk="1" fontAlgn="auto" latinLnBrk="0" hangingPunct="1">
            <a:lnSpc>
              <a:spcPct val="100000"/>
            </a:lnSpc>
            <a:spcBef>
              <a:spcPts val="0"/>
            </a:spcBef>
            <a:spcAft>
              <a:spcPts val="0"/>
            </a:spcAft>
            <a:buClrTx/>
            <a:buSzTx/>
            <a:buFontTx/>
            <a:buNone/>
            <a:tabLst/>
            <a:defRPr/>
          </a:pPr>
          <a:r>
            <a:rPr lang="en-US" sz="1100" b="1" i="0">
              <a:latin typeface="+mn-lt"/>
              <a:ea typeface="+mn-ea"/>
              <a:cs typeface="+mn-cs"/>
            </a:rPr>
            <a:t> (UN-PRICED</a:t>
          </a:r>
          <a:r>
            <a:rPr lang="en-US" sz="1100" b="1" i="0" baseline="0">
              <a:latin typeface="+mn-lt"/>
              <a:ea typeface="+mn-ea"/>
              <a:cs typeface="+mn-cs"/>
            </a:rPr>
            <a:t> SOR)</a:t>
          </a:r>
          <a:endParaRPr lang="en-US" sz="1100" b="1" i="0">
            <a:latin typeface="+mn-lt"/>
            <a:ea typeface="+mn-ea"/>
            <a:cs typeface="+mn-cs"/>
          </a:endParaRPr>
        </a:p>
        <a:p>
          <a:pPr algn="ctr" rtl="0" eaLnBrk="1" fontAlgn="auto" latinLnBrk="0" hangingPunct="1"/>
          <a:r>
            <a:rPr kumimoji="0" lang="en-US" sz="1050" b="1" i="0" u="none" strike="noStrike" kern="0" cap="none" spc="0" normalizeH="0" baseline="0" noProof="0">
              <a:ln>
                <a:noFill/>
              </a:ln>
              <a:solidFill>
                <a:srgbClr val="FF0000"/>
              </a:solidFill>
              <a:effectLst/>
              <a:uLnTx/>
              <a:uFillTx/>
              <a:latin typeface="Arial" pitchFamily="34" charset="0"/>
              <a:ea typeface="+mn-ea"/>
              <a:cs typeface="Arial" pitchFamily="34" charset="0"/>
            </a:rPr>
            <a:t> </a:t>
          </a:r>
          <a:endParaRPr kumimoji="0" lang="en-US" sz="1100" b="1"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algn="ctr" rtl="0">
            <a:defRPr sz="1000"/>
          </a:pPr>
          <a:endParaRPr lang="en-US" sz="1100" b="1" i="0" strike="noStrike">
            <a:solidFill>
              <a:srgbClr val="000000"/>
            </a:solidFill>
            <a:latin typeface="Arial" pitchFamily="34" charset="0"/>
            <a:cs typeface="Arial" pitchFamily="34" charset="0"/>
          </a:endParaRPr>
        </a:p>
      </xdr:txBody>
    </xdr:sp>
    <xdr:clientData/>
  </xdr:twoCellAnchor>
  <xdr:oneCellAnchor>
    <xdr:from>
      <xdr:col>0</xdr:col>
      <xdr:colOff>2</xdr:colOff>
      <xdr:row>4</xdr:row>
      <xdr:rowOff>183524</xdr:rowOff>
    </xdr:from>
    <xdr:ext cx="1346543" cy="170560"/>
    <xdr:sp macro="" textlink="">
      <xdr:nvSpPr>
        <xdr:cNvPr id="8" name="Text Box 2"/>
        <xdr:cNvSpPr txBox="1">
          <a:spLocks noChangeArrowheads="1"/>
        </xdr:cNvSpPr>
      </xdr:nvSpPr>
      <xdr:spPr bwMode="auto">
        <a:xfrm>
          <a:off x="2" y="878849"/>
          <a:ext cx="1346543"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twoCellAnchor>
    <xdr:from>
      <xdr:col>0</xdr:col>
      <xdr:colOff>217717</xdr:colOff>
      <xdr:row>0</xdr:row>
      <xdr:rowOff>95256</xdr:rowOff>
    </xdr:from>
    <xdr:to>
      <xdr:col>1</xdr:col>
      <xdr:colOff>685677</xdr:colOff>
      <xdr:row>4</xdr:row>
      <xdr:rowOff>126313</xdr:rowOff>
    </xdr:to>
    <xdr:pic>
      <xdr:nvPicPr>
        <xdr:cNvPr id="1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7717" y="95256"/>
          <a:ext cx="903389" cy="72502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843453</xdr:colOff>
      <xdr:row>0</xdr:row>
      <xdr:rowOff>16778</xdr:rowOff>
    </xdr:from>
    <xdr:to>
      <xdr:col>1</xdr:col>
      <xdr:colOff>843453</xdr:colOff>
      <xdr:row>5</xdr:row>
      <xdr:rowOff>66789</xdr:rowOff>
    </xdr:to>
    <xdr:sp macro="" textlink="">
      <xdr:nvSpPr>
        <xdr:cNvPr id="2" name="Line 1"/>
        <xdr:cNvSpPr>
          <a:spLocks noChangeShapeType="1"/>
        </xdr:cNvSpPr>
      </xdr:nvSpPr>
      <xdr:spPr bwMode="auto">
        <a:xfrm flipV="1">
          <a:off x="1481628" y="16778"/>
          <a:ext cx="0" cy="110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49696</xdr:colOff>
      <xdr:row>4</xdr:row>
      <xdr:rowOff>62119</xdr:rowOff>
    </xdr:from>
    <xdr:ext cx="1350065" cy="242246"/>
    <xdr:sp macro="" textlink="">
      <xdr:nvSpPr>
        <xdr:cNvPr id="3" name="Text Box 2"/>
        <xdr:cNvSpPr txBox="1">
          <a:spLocks noChangeArrowheads="1"/>
        </xdr:cNvSpPr>
      </xdr:nvSpPr>
      <xdr:spPr bwMode="auto">
        <a:xfrm>
          <a:off x="49696" y="900319"/>
          <a:ext cx="1350065" cy="242246"/>
        </a:xfrm>
        <a:prstGeom prst="rect">
          <a:avLst/>
        </a:prstGeom>
        <a:noFill/>
        <a:ln w="9525">
          <a:noFill/>
          <a:miter lim="800000"/>
          <a:headEnd/>
          <a:tailEnd/>
        </a:ln>
      </xdr:spPr>
      <xdr:txBody>
        <a:bodyPr wrap="square" lIns="18288" tIns="22860" rIns="18288" bIns="0" anchor="t" upright="1">
          <a:spAutoFit/>
        </a:body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latin typeface="+mn-lt"/>
              <a:ea typeface="+mn-ea"/>
              <a:cs typeface="+mn-cs"/>
            </a:rPr>
            <a:t>IGGL</a:t>
          </a:r>
          <a:endParaRPr lang="en-US" sz="1400" b="1" i="0" strike="noStrike">
            <a:solidFill>
              <a:srgbClr val="000000"/>
            </a:solidFill>
            <a:latin typeface="Arial"/>
            <a:cs typeface="Arial"/>
          </a:endParaRPr>
        </a:p>
      </xdr:txBody>
    </xdr:sp>
    <xdr:clientData/>
  </xdr:oneCellAnchor>
  <xdr:twoCellAnchor>
    <xdr:from>
      <xdr:col>6</xdr:col>
      <xdr:colOff>113848</xdr:colOff>
      <xdr:row>0</xdr:row>
      <xdr:rowOff>38100</xdr:rowOff>
    </xdr:from>
    <xdr:to>
      <xdr:col>6</xdr:col>
      <xdr:colOff>113848</xdr:colOff>
      <xdr:row>6</xdr:row>
      <xdr:rowOff>0</xdr:rowOff>
    </xdr:to>
    <xdr:sp macro="" textlink="">
      <xdr:nvSpPr>
        <xdr:cNvPr id="4" name="Line 3"/>
        <xdr:cNvSpPr>
          <a:spLocks noChangeShapeType="1"/>
        </xdr:cNvSpPr>
      </xdr:nvSpPr>
      <xdr:spPr bwMode="auto">
        <a:xfrm flipV="1">
          <a:off x="11029498" y="38100"/>
          <a:ext cx="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178708</xdr:colOff>
      <xdr:row>4</xdr:row>
      <xdr:rowOff>39008</xdr:rowOff>
    </xdr:from>
    <xdr:ext cx="1292277" cy="200119"/>
    <xdr:sp macro="" textlink="">
      <xdr:nvSpPr>
        <xdr:cNvPr id="5" name="Text Box 4"/>
        <xdr:cNvSpPr txBox="1">
          <a:spLocks noChangeArrowheads="1"/>
        </xdr:cNvSpPr>
      </xdr:nvSpPr>
      <xdr:spPr bwMode="auto">
        <a:xfrm>
          <a:off x="11118851" y="869044"/>
          <a:ext cx="1292277" cy="200119"/>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200" b="1" i="0" strike="noStrike">
              <a:solidFill>
                <a:srgbClr val="000000"/>
              </a:solidFill>
              <a:latin typeface="Arial"/>
              <a:cs typeface="Arial"/>
            </a:rPr>
            <a:t>MECON  LIMITED</a:t>
          </a:r>
        </a:p>
      </xdr:txBody>
    </xdr:sp>
    <xdr:clientData/>
  </xdr:oneCellAnchor>
  <xdr:twoCellAnchor editAs="oneCell">
    <xdr:from>
      <xdr:col>1</xdr:col>
      <xdr:colOff>1551214</xdr:colOff>
      <xdr:row>0</xdr:row>
      <xdr:rowOff>28575</xdr:rowOff>
    </xdr:from>
    <xdr:to>
      <xdr:col>14</xdr:col>
      <xdr:colOff>92563</xdr:colOff>
      <xdr:row>0</xdr:row>
      <xdr:rowOff>29787</xdr:rowOff>
    </xdr:to>
    <xdr:sp macro="" textlink="">
      <xdr:nvSpPr>
        <xdr:cNvPr id="6" name="Text Box 7"/>
        <xdr:cNvSpPr txBox="1">
          <a:spLocks noChangeArrowheads="1"/>
        </xdr:cNvSpPr>
      </xdr:nvSpPr>
      <xdr:spPr bwMode="auto">
        <a:xfrm>
          <a:off x="2189389" y="28575"/>
          <a:ext cx="13781349"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396876</xdr:colOff>
      <xdr:row>0</xdr:row>
      <xdr:rowOff>177800</xdr:rowOff>
    </xdr:from>
    <xdr:to>
      <xdr:col>6</xdr:col>
      <xdr:colOff>1187451</xdr:colOff>
      <xdr:row>4</xdr:row>
      <xdr:rowOff>17689</xdr:rowOff>
    </xdr:to>
    <xdr:pic>
      <xdr:nvPicPr>
        <xdr:cNvPr id="7"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2526" y="177800"/>
          <a:ext cx="790575" cy="678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75</xdr:row>
      <xdr:rowOff>0</xdr:rowOff>
    </xdr:from>
    <xdr:to>
      <xdr:col>1</xdr:col>
      <xdr:colOff>200025</xdr:colOff>
      <xdr:row>75</xdr:row>
      <xdr:rowOff>161925</xdr:rowOff>
    </xdr:to>
    <xdr:sp macro="" textlink="">
      <xdr:nvSpPr>
        <xdr:cNvPr id="8" name="Text Box 2"/>
        <xdr:cNvSpPr txBox="1">
          <a:spLocks noChangeArrowheads="1"/>
        </xdr:cNvSpPr>
      </xdr:nvSpPr>
      <xdr:spPr bwMode="auto">
        <a:xfrm>
          <a:off x="800100" y="32337375"/>
          <a:ext cx="38100" cy="161925"/>
        </a:xfrm>
        <a:prstGeom prst="rect">
          <a:avLst/>
        </a:prstGeom>
        <a:noFill/>
        <a:ln w="9525">
          <a:noFill/>
          <a:miter lim="800000"/>
          <a:headEnd/>
          <a:tailEnd/>
        </a:ln>
      </xdr:spPr>
    </xdr:sp>
    <xdr:clientData/>
  </xdr:twoCellAnchor>
  <xdr:twoCellAnchor editAs="oneCell">
    <xdr:from>
      <xdr:col>1</xdr:col>
      <xdr:colOff>161925</xdr:colOff>
      <xdr:row>75</xdr:row>
      <xdr:rowOff>0</xdr:rowOff>
    </xdr:from>
    <xdr:to>
      <xdr:col>1</xdr:col>
      <xdr:colOff>200025</xdr:colOff>
      <xdr:row>75</xdr:row>
      <xdr:rowOff>161925</xdr:rowOff>
    </xdr:to>
    <xdr:sp macro="" textlink="">
      <xdr:nvSpPr>
        <xdr:cNvPr id="9" name="Text Box 2"/>
        <xdr:cNvSpPr txBox="1">
          <a:spLocks noChangeArrowheads="1"/>
        </xdr:cNvSpPr>
      </xdr:nvSpPr>
      <xdr:spPr bwMode="auto">
        <a:xfrm>
          <a:off x="800100" y="32337375"/>
          <a:ext cx="38100" cy="161925"/>
        </a:xfrm>
        <a:prstGeom prst="rect">
          <a:avLst/>
        </a:prstGeom>
        <a:noFill/>
        <a:ln w="9525">
          <a:noFill/>
          <a:miter lim="800000"/>
          <a:headEnd/>
          <a:tailEnd/>
        </a:ln>
      </xdr:spPr>
    </xdr:sp>
    <xdr:clientData/>
  </xdr:twoCellAnchor>
  <xdr:twoCellAnchor editAs="oneCell">
    <xdr:from>
      <xdr:col>1</xdr:col>
      <xdr:colOff>161925</xdr:colOff>
      <xdr:row>75</xdr:row>
      <xdr:rowOff>0</xdr:rowOff>
    </xdr:from>
    <xdr:to>
      <xdr:col>1</xdr:col>
      <xdr:colOff>200025</xdr:colOff>
      <xdr:row>75</xdr:row>
      <xdr:rowOff>161925</xdr:rowOff>
    </xdr:to>
    <xdr:sp macro="" textlink="">
      <xdr:nvSpPr>
        <xdr:cNvPr id="10" name="Text Box 2"/>
        <xdr:cNvSpPr txBox="1">
          <a:spLocks noChangeArrowheads="1"/>
        </xdr:cNvSpPr>
      </xdr:nvSpPr>
      <xdr:spPr bwMode="auto">
        <a:xfrm>
          <a:off x="800100" y="32337375"/>
          <a:ext cx="38100" cy="161925"/>
        </a:xfrm>
        <a:prstGeom prst="rect">
          <a:avLst/>
        </a:prstGeom>
        <a:noFill/>
        <a:ln w="9525">
          <a:noFill/>
          <a:miter lim="800000"/>
          <a:headEnd/>
          <a:tailEnd/>
        </a:ln>
      </xdr:spPr>
    </xdr:sp>
    <xdr:clientData/>
  </xdr:twoCellAnchor>
  <xdr:twoCellAnchor editAs="oneCell">
    <xdr:from>
      <xdr:col>1</xdr:col>
      <xdr:colOff>161925</xdr:colOff>
      <xdr:row>75</xdr:row>
      <xdr:rowOff>0</xdr:rowOff>
    </xdr:from>
    <xdr:to>
      <xdr:col>1</xdr:col>
      <xdr:colOff>200025</xdr:colOff>
      <xdr:row>75</xdr:row>
      <xdr:rowOff>161925</xdr:rowOff>
    </xdr:to>
    <xdr:sp macro="" textlink="">
      <xdr:nvSpPr>
        <xdr:cNvPr id="11" name="Text Box 2"/>
        <xdr:cNvSpPr txBox="1">
          <a:spLocks noChangeArrowheads="1"/>
        </xdr:cNvSpPr>
      </xdr:nvSpPr>
      <xdr:spPr bwMode="auto">
        <a:xfrm>
          <a:off x="800100" y="32337375"/>
          <a:ext cx="38100" cy="161925"/>
        </a:xfrm>
        <a:prstGeom prst="rect">
          <a:avLst/>
        </a:prstGeom>
        <a:noFill/>
        <a:ln w="9525">
          <a:noFill/>
          <a:miter lim="800000"/>
          <a:headEnd/>
          <a:tailEnd/>
        </a:ln>
      </xdr:spPr>
    </xdr:sp>
    <xdr:clientData/>
  </xdr:twoCellAnchor>
  <xdr:twoCellAnchor>
    <xdr:from>
      <xdr:col>1</xdr:col>
      <xdr:colOff>843453</xdr:colOff>
      <xdr:row>0</xdr:row>
      <xdr:rowOff>16778</xdr:rowOff>
    </xdr:from>
    <xdr:to>
      <xdr:col>1</xdr:col>
      <xdr:colOff>843453</xdr:colOff>
      <xdr:row>5</xdr:row>
      <xdr:rowOff>66789</xdr:rowOff>
    </xdr:to>
    <xdr:sp macro="" textlink="">
      <xdr:nvSpPr>
        <xdr:cNvPr id="13" name="Line 1"/>
        <xdr:cNvSpPr>
          <a:spLocks noChangeShapeType="1"/>
        </xdr:cNvSpPr>
      </xdr:nvSpPr>
      <xdr:spPr bwMode="auto">
        <a:xfrm flipV="1">
          <a:off x="1481628" y="16778"/>
          <a:ext cx="0" cy="110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49696</xdr:colOff>
      <xdr:row>4</xdr:row>
      <xdr:rowOff>62119</xdr:rowOff>
    </xdr:from>
    <xdr:ext cx="1350065" cy="242246"/>
    <xdr:sp macro="" textlink="">
      <xdr:nvSpPr>
        <xdr:cNvPr id="14" name="Text Box 2"/>
        <xdr:cNvSpPr txBox="1">
          <a:spLocks noChangeArrowheads="1"/>
        </xdr:cNvSpPr>
      </xdr:nvSpPr>
      <xdr:spPr bwMode="auto">
        <a:xfrm>
          <a:off x="49696" y="900319"/>
          <a:ext cx="1350065" cy="242246"/>
        </a:xfrm>
        <a:prstGeom prst="rect">
          <a:avLst/>
        </a:prstGeom>
        <a:noFill/>
        <a:ln w="9525">
          <a:noFill/>
          <a:miter lim="800000"/>
          <a:headEnd/>
          <a:tailEnd/>
        </a:ln>
      </xdr:spPr>
      <xdr:txBody>
        <a:bodyPr wrap="square" lIns="18288" tIns="22860" rIns="18288" bIns="0" anchor="t" upright="1">
          <a:spAutoFit/>
        </a:body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latin typeface="+mn-lt"/>
              <a:ea typeface="+mn-ea"/>
              <a:cs typeface="+mn-cs"/>
            </a:rPr>
            <a:t>IGGL</a:t>
          </a:r>
          <a:endParaRPr lang="en-US" sz="1400" b="1" i="0" strike="noStrike">
            <a:solidFill>
              <a:srgbClr val="000000"/>
            </a:solidFill>
            <a:latin typeface="Arial"/>
            <a:cs typeface="Arial"/>
          </a:endParaRPr>
        </a:p>
      </xdr:txBody>
    </xdr:sp>
    <xdr:clientData/>
  </xdr:oneCellAnchor>
  <xdr:twoCellAnchor>
    <xdr:from>
      <xdr:col>6</xdr:col>
      <xdr:colOff>113848</xdr:colOff>
      <xdr:row>0</xdr:row>
      <xdr:rowOff>38100</xdr:rowOff>
    </xdr:from>
    <xdr:to>
      <xdr:col>6</xdr:col>
      <xdr:colOff>113848</xdr:colOff>
      <xdr:row>6</xdr:row>
      <xdr:rowOff>0</xdr:rowOff>
    </xdr:to>
    <xdr:sp macro="" textlink="">
      <xdr:nvSpPr>
        <xdr:cNvPr id="15" name="Line 3"/>
        <xdr:cNvSpPr>
          <a:spLocks noChangeShapeType="1"/>
        </xdr:cNvSpPr>
      </xdr:nvSpPr>
      <xdr:spPr bwMode="auto">
        <a:xfrm flipV="1">
          <a:off x="11029498" y="38100"/>
          <a:ext cx="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1551214</xdr:colOff>
      <xdr:row>0</xdr:row>
      <xdr:rowOff>28575</xdr:rowOff>
    </xdr:from>
    <xdr:to>
      <xdr:col>1</xdr:col>
      <xdr:colOff>4502638</xdr:colOff>
      <xdr:row>0</xdr:row>
      <xdr:rowOff>29787</xdr:rowOff>
    </xdr:to>
    <xdr:sp macro="" textlink="">
      <xdr:nvSpPr>
        <xdr:cNvPr id="17" name="Text Box 7"/>
        <xdr:cNvSpPr txBox="1">
          <a:spLocks noChangeArrowheads="1"/>
        </xdr:cNvSpPr>
      </xdr:nvSpPr>
      <xdr:spPr bwMode="auto">
        <a:xfrm>
          <a:off x="2189389" y="28575"/>
          <a:ext cx="2951424" cy="1212"/>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600" b="1" i="0" strike="noStrike">
              <a:solidFill>
                <a:srgbClr val="000000"/>
              </a:solidFill>
              <a:latin typeface="Arial"/>
              <a:cs typeface="Arial"/>
            </a:rPr>
            <a:t>SCHEDULE OF RATES </a:t>
          </a:r>
        </a:p>
        <a:p>
          <a:pPr algn="ctr" rtl="0">
            <a:defRPr sz="1000"/>
          </a:pPr>
          <a:r>
            <a:rPr lang="en-US" sz="1600" b="1" i="0" strike="noStrike">
              <a:solidFill>
                <a:srgbClr val="000000"/>
              </a:solidFill>
              <a:latin typeface="Arial"/>
              <a:cs typeface="Arial"/>
            </a:rPr>
            <a:t>Pipeline</a:t>
          </a:r>
          <a:r>
            <a:rPr lang="en-US" sz="1600" b="1" i="0" strike="noStrike" baseline="0">
              <a:solidFill>
                <a:srgbClr val="000000"/>
              </a:solidFill>
              <a:latin typeface="Arial"/>
              <a:cs typeface="Arial"/>
            </a:rPr>
            <a:t> Replacement Project in Gujarat Region (Phase-I)</a:t>
          </a:r>
          <a:endParaRPr lang="en-US" sz="1600" b="1" i="0" strike="noStrike">
            <a:solidFill>
              <a:srgbClr val="000000"/>
            </a:solidFill>
            <a:latin typeface="Arial"/>
            <a:cs typeface="Arial"/>
          </a:endParaRPr>
        </a:p>
        <a:p>
          <a:pPr algn="ctr" rtl="0">
            <a:defRPr sz="1000"/>
          </a:pPr>
          <a:r>
            <a:rPr lang="en-US" sz="1600" b="1" i="0" strike="noStrike">
              <a:solidFill>
                <a:srgbClr val="000000"/>
              </a:solidFill>
              <a:latin typeface="Arial"/>
              <a:cs typeface="Arial"/>
            </a:rPr>
            <a:t>  Bid Doc. No.: 05/51/23PH/GAIL/001(i)</a:t>
          </a:r>
        </a:p>
      </xdr:txBody>
    </xdr:sp>
    <xdr:clientData/>
  </xdr:twoCellAnchor>
  <xdr:twoCellAnchor>
    <xdr:from>
      <xdr:col>6</xdr:col>
      <xdr:colOff>437697</xdr:colOff>
      <xdr:row>0</xdr:row>
      <xdr:rowOff>96158</xdr:rowOff>
    </xdr:from>
    <xdr:to>
      <xdr:col>6</xdr:col>
      <xdr:colOff>1228272</xdr:colOff>
      <xdr:row>3</xdr:row>
      <xdr:rowOff>153762</xdr:rowOff>
    </xdr:to>
    <xdr:pic>
      <xdr:nvPicPr>
        <xdr:cNvPr id="18" name="Picture 524" descr="logo-me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840" y="96158"/>
          <a:ext cx="790575" cy="66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78</xdr:row>
      <xdr:rowOff>0</xdr:rowOff>
    </xdr:from>
    <xdr:to>
      <xdr:col>1</xdr:col>
      <xdr:colOff>200025</xdr:colOff>
      <xdr:row>78</xdr:row>
      <xdr:rowOff>161925</xdr:rowOff>
    </xdr:to>
    <xdr:sp macro="" textlink="">
      <xdr:nvSpPr>
        <xdr:cNvPr id="19" name="Text Box 2"/>
        <xdr:cNvSpPr txBox="1">
          <a:spLocks noChangeArrowheads="1"/>
        </xdr:cNvSpPr>
      </xdr:nvSpPr>
      <xdr:spPr bwMode="auto">
        <a:xfrm>
          <a:off x="800100" y="33080325"/>
          <a:ext cx="38100" cy="161925"/>
        </a:xfrm>
        <a:prstGeom prst="rect">
          <a:avLst/>
        </a:prstGeom>
        <a:noFill/>
        <a:ln w="9525">
          <a:noFill/>
          <a:miter lim="800000"/>
          <a:headEnd/>
          <a:tailEnd/>
        </a:ln>
      </xdr:spPr>
    </xdr:sp>
    <xdr:clientData/>
  </xdr:twoCellAnchor>
  <xdr:twoCellAnchor editAs="oneCell">
    <xdr:from>
      <xdr:col>1</xdr:col>
      <xdr:colOff>161925</xdr:colOff>
      <xdr:row>78</xdr:row>
      <xdr:rowOff>0</xdr:rowOff>
    </xdr:from>
    <xdr:to>
      <xdr:col>1</xdr:col>
      <xdr:colOff>200025</xdr:colOff>
      <xdr:row>78</xdr:row>
      <xdr:rowOff>161925</xdr:rowOff>
    </xdr:to>
    <xdr:sp macro="" textlink="">
      <xdr:nvSpPr>
        <xdr:cNvPr id="20" name="Text Box 2"/>
        <xdr:cNvSpPr txBox="1">
          <a:spLocks noChangeArrowheads="1"/>
        </xdr:cNvSpPr>
      </xdr:nvSpPr>
      <xdr:spPr bwMode="auto">
        <a:xfrm>
          <a:off x="800100" y="33080325"/>
          <a:ext cx="38100" cy="161925"/>
        </a:xfrm>
        <a:prstGeom prst="rect">
          <a:avLst/>
        </a:prstGeom>
        <a:noFill/>
        <a:ln w="9525">
          <a:noFill/>
          <a:miter lim="800000"/>
          <a:headEnd/>
          <a:tailEnd/>
        </a:ln>
      </xdr:spPr>
    </xdr:sp>
    <xdr:clientData/>
  </xdr:twoCellAnchor>
  <xdr:twoCellAnchor editAs="oneCell">
    <xdr:from>
      <xdr:col>1</xdr:col>
      <xdr:colOff>161925</xdr:colOff>
      <xdr:row>78</xdr:row>
      <xdr:rowOff>0</xdr:rowOff>
    </xdr:from>
    <xdr:to>
      <xdr:col>1</xdr:col>
      <xdr:colOff>200025</xdr:colOff>
      <xdr:row>78</xdr:row>
      <xdr:rowOff>161925</xdr:rowOff>
    </xdr:to>
    <xdr:sp macro="" textlink="">
      <xdr:nvSpPr>
        <xdr:cNvPr id="21" name="Text Box 2"/>
        <xdr:cNvSpPr txBox="1">
          <a:spLocks noChangeArrowheads="1"/>
        </xdr:cNvSpPr>
      </xdr:nvSpPr>
      <xdr:spPr bwMode="auto">
        <a:xfrm>
          <a:off x="800100" y="33080325"/>
          <a:ext cx="38100" cy="161925"/>
        </a:xfrm>
        <a:prstGeom prst="rect">
          <a:avLst/>
        </a:prstGeom>
        <a:noFill/>
        <a:ln w="9525">
          <a:noFill/>
          <a:miter lim="800000"/>
          <a:headEnd/>
          <a:tailEnd/>
        </a:ln>
      </xdr:spPr>
    </xdr:sp>
    <xdr:clientData/>
  </xdr:twoCellAnchor>
  <xdr:twoCellAnchor editAs="oneCell">
    <xdr:from>
      <xdr:col>1</xdr:col>
      <xdr:colOff>161925</xdr:colOff>
      <xdr:row>78</xdr:row>
      <xdr:rowOff>0</xdr:rowOff>
    </xdr:from>
    <xdr:to>
      <xdr:col>1</xdr:col>
      <xdr:colOff>200025</xdr:colOff>
      <xdr:row>78</xdr:row>
      <xdr:rowOff>161925</xdr:rowOff>
    </xdr:to>
    <xdr:sp macro="" textlink="">
      <xdr:nvSpPr>
        <xdr:cNvPr id="22" name="Text Box 2"/>
        <xdr:cNvSpPr txBox="1">
          <a:spLocks noChangeArrowheads="1"/>
        </xdr:cNvSpPr>
      </xdr:nvSpPr>
      <xdr:spPr bwMode="auto">
        <a:xfrm>
          <a:off x="800100" y="33080325"/>
          <a:ext cx="38100" cy="161925"/>
        </a:xfrm>
        <a:prstGeom prst="rect">
          <a:avLst/>
        </a:prstGeom>
        <a:noFill/>
        <a:ln w="9525">
          <a:noFill/>
          <a:miter lim="800000"/>
          <a:headEnd/>
          <a:tailEnd/>
        </a:ln>
      </xdr:spPr>
    </xdr:sp>
    <xdr:clientData/>
  </xdr:twoCellAnchor>
  <xdr:twoCellAnchor>
    <xdr:from>
      <xdr:col>0</xdr:col>
      <xdr:colOff>219075</xdr:colOff>
      <xdr:row>0</xdr:row>
      <xdr:rowOff>104775</xdr:rowOff>
    </xdr:from>
    <xdr:to>
      <xdr:col>1</xdr:col>
      <xdr:colOff>484289</xdr:colOff>
      <xdr:row>3</xdr:row>
      <xdr:rowOff>210671</xdr:rowOff>
    </xdr:to>
    <xdr:pic>
      <xdr:nvPicPr>
        <xdr:cNvPr id="2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9075" y="104775"/>
          <a:ext cx="903389" cy="72502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413832</xdr:colOff>
      <xdr:row>0</xdr:row>
      <xdr:rowOff>280</xdr:rowOff>
    </xdr:from>
    <xdr:to>
      <xdr:col>1</xdr:col>
      <xdr:colOff>413832</xdr:colOff>
      <xdr:row>5</xdr:row>
      <xdr:rowOff>327492</xdr:rowOff>
    </xdr:to>
    <xdr:sp macro="" textlink="">
      <xdr:nvSpPr>
        <xdr:cNvPr id="2" name="Line 1"/>
        <xdr:cNvSpPr>
          <a:spLocks noChangeShapeType="1"/>
        </xdr:cNvSpPr>
      </xdr:nvSpPr>
      <xdr:spPr bwMode="auto">
        <a:xfrm flipV="1">
          <a:off x="1194882" y="280"/>
          <a:ext cx="0" cy="1213037"/>
        </a:xfrm>
        <a:prstGeom prst="line">
          <a:avLst/>
        </a:prstGeom>
        <a:noFill/>
        <a:ln w="9525">
          <a:solidFill>
            <a:srgbClr val="000000"/>
          </a:solidFill>
          <a:round/>
          <a:headEnd/>
          <a:tailEnd/>
        </a:ln>
      </xdr:spPr>
    </xdr:sp>
    <xdr:clientData/>
  </xdr:twoCellAnchor>
  <xdr:oneCellAnchor>
    <xdr:from>
      <xdr:col>0</xdr:col>
      <xdr:colOff>150699</xdr:colOff>
      <xdr:row>5</xdr:row>
      <xdr:rowOff>11905</xdr:rowOff>
    </xdr:from>
    <xdr:ext cx="725601" cy="170560"/>
    <xdr:sp macro="" textlink="">
      <xdr:nvSpPr>
        <xdr:cNvPr id="3" name="Text Box 2"/>
        <xdr:cNvSpPr txBox="1">
          <a:spLocks noChangeArrowheads="1"/>
        </xdr:cNvSpPr>
      </xdr:nvSpPr>
      <xdr:spPr bwMode="auto">
        <a:xfrm>
          <a:off x="150699" y="897730"/>
          <a:ext cx="725601"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oneCellAnchor>
    <xdr:from>
      <xdr:col>6</xdr:col>
      <xdr:colOff>266937</xdr:colOff>
      <xdr:row>5</xdr:row>
      <xdr:rowOff>47674</xdr:rowOff>
    </xdr:from>
    <xdr:ext cx="816377" cy="170560"/>
    <xdr:sp macro="" textlink="">
      <xdr:nvSpPr>
        <xdr:cNvPr id="4" name="Text Box 4"/>
        <xdr:cNvSpPr txBox="1">
          <a:spLocks noChangeArrowheads="1"/>
        </xdr:cNvSpPr>
      </xdr:nvSpPr>
      <xdr:spPr bwMode="auto">
        <a:xfrm>
          <a:off x="11344512" y="933499"/>
          <a:ext cx="81637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MECON  LTD</a:t>
          </a:r>
        </a:p>
      </xdr:txBody>
    </xdr:sp>
    <xdr:clientData/>
  </xdr:oneCellAnchor>
  <xdr:twoCellAnchor>
    <xdr:from>
      <xdr:col>6</xdr:col>
      <xdr:colOff>178594</xdr:colOff>
      <xdr:row>0</xdr:row>
      <xdr:rowOff>99788</xdr:rowOff>
    </xdr:from>
    <xdr:to>
      <xdr:col>6</xdr:col>
      <xdr:colOff>1138297</xdr:colOff>
      <xdr:row>4</xdr:row>
      <xdr:rowOff>130968</xdr:rowOff>
    </xdr:to>
    <xdr:pic>
      <xdr:nvPicPr>
        <xdr:cNvPr id="6" name="Picture 38" descr="logo-mecon"/>
        <xdr:cNvPicPr>
          <a:picLocks noChangeAspect="1" noChangeArrowheads="1"/>
        </xdr:cNvPicPr>
      </xdr:nvPicPr>
      <xdr:blipFill>
        <a:blip xmlns:r="http://schemas.openxmlformats.org/officeDocument/2006/relationships" r:embed="rId1" cstate="print"/>
        <a:srcRect/>
        <a:stretch>
          <a:fillRect/>
        </a:stretch>
      </xdr:blipFill>
      <xdr:spPr bwMode="auto">
        <a:xfrm>
          <a:off x="11256169" y="99788"/>
          <a:ext cx="959703" cy="726505"/>
        </a:xfrm>
        <a:prstGeom prst="rect">
          <a:avLst/>
        </a:prstGeom>
        <a:noFill/>
        <a:ln w="9525">
          <a:noFill/>
          <a:miter lim="800000"/>
          <a:headEnd/>
          <a:tailEnd/>
        </a:ln>
      </xdr:spPr>
    </xdr:pic>
    <xdr:clientData/>
  </xdr:twoCellAnchor>
  <xdr:twoCellAnchor>
    <xdr:from>
      <xdr:col>5</xdr:col>
      <xdr:colOff>1654954</xdr:colOff>
      <xdr:row>0</xdr:row>
      <xdr:rowOff>9415</xdr:rowOff>
    </xdr:from>
    <xdr:to>
      <xdr:col>6</xdr:col>
      <xdr:colOff>838</xdr:colOff>
      <xdr:row>6</xdr:row>
      <xdr:rowOff>41534</xdr:rowOff>
    </xdr:to>
    <xdr:sp macro="" textlink="">
      <xdr:nvSpPr>
        <xdr:cNvPr id="7" name="Line 1"/>
        <xdr:cNvSpPr>
          <a:spLocks noChangeShapeType="1"/>
        </xdr:cNvSpPr>
      </xdr:nvSpPr>
      <xdr:spPr bwMode="auto">
        <a:xfrm flipH="1" flipV="1">
          <a:off x="11075179" y="9415"/>
          <a:ext cx="3234" cy="1270369"/>
        </a:xfrm>
        <a:prstGeom prst="line">
          <a:avLst/>
        </a:prstGeom>
        <a:noFill/>
        <a:ln w="9525">
          <a:solidFill>
            <a:srgbClr val="000000"/>
          </a:solidFill>
          <a:round/>
          <a:headEnd/>
          <a:tailEnd/>
        </a:ln>
      </xdr:spPr>
    </xdr:sp>
    <xdr:clientData/>
  </xdr:twoCellAnchor>
  <xdr:twoCellAnchor>
    <xdr:from>
      <xdr:col>0</xdr:col>
      <xdr:colOff>142875</xdr:colOff>
      <xdr:row>0</xdr:row>
      <xdr:rowOff>152400</xdr:rowOff>
    </xdr:from>
    <xdr:to>
      <xdr:col>1</xdr:col>
      <xdr:colOff>200025</xdr:colOff>
      <xdr:row>5</xdr:row>
      <xdr:rowOff>3362</xdr:rowOff>
    </xdr:to>
    <xdr:pic>
      <xdr:nvPicPr>
        <xdr:cNvPr id="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42875" y="152400"/>
          <a:ext cx="838200" cy="73678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390019</xdr:colOff>
      <xdr:row>0</xdr:row>
      <xdr:rowOff>16949</xdr:rowOff>
    </xdr:from>
    <xdr:to>
      <xdr:col>1</xdr:col>
      <xdr:colOff>390019</xdr:colOff>
      <xdr:row>5</xdr:row>
      <xdr:rowOff>348924</xdr:rowOff>
    </xdr:to>
    <xdr:sp macro="" textlink="">
      <xdr:nvSpPr>
        <xdr:cNvPr id="2" name="Line 1"/>
        <xdr:cNvSpPr>
          <a:spLocks noChangeShapeType="1"/>
        </xdr:cNvSpPr>
      </xdr:nvSpPr>
      <xdr:spPr bwMode="auto">
        <a:xfrm flipV="1">
          <a:off x="1175832" y="16949"/>
          <a:ext cx="0" cy="1236850"/>
        </a:xfrm>
        <a:prstGeom prst="line">
          <a:avLst/>
        </a:prstGeom>
        <a:noFill/>
        <a:ln w="9525">
          <a:solidFill>
            <a:srgbClr val="000000"/>
          </a:solidFill>
          <a:round/>
          <a:headEnd/>
          <a:tailEnd/>
        </a:ln>
      </xdr:spPr>
    </xdr:sp>
    <xdr:clientData/>
  </xdr:twoCellAnchor>
  <xdr:oneCellAnchor>
    <xdr:from>
      <xdr:col>0</xdr:col>
      <xdr:colOff>167365</xdr:colOff>
      <xdr:row>5</xdr:row>
      <xdr:rowOff>11905</xdr:rowOff>
    </xdr:from>
    <xdr:ext cx="725601" cy="170560"/>
    <xdr:sp macro="" textlink="">
      <xdr:nvSpPr>
        <xdr:cNvPr id="3" name="Text Box 2"/>
        <xdr:cNvSpPr txBox="1">
          <a:spLocks noChangeArrowheads="1"/>
        </xdr:cNvSpPr>
      </xdr:nvSpPr>
      <xdr:spPr bwMode="auto">
        <a:xfrm>
          <a:off x="167365" y="916780"/>
          <a:ext cx="725601"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oneCellAnchor>
    <xdr:from>
      <xdr:col>6</xdr:col>
      <xdr:colOff>266937</xdr:colOff>
      <xdr:row>5</xdr:row>
      <xdr:rowOff>47674</xdr:rowOff>
    </xdr:from>
    <xdr:ext cx="816377" cy="170560"/>
    <xdr:sp macro="" textlink="">
      <xdr:nvSpPr>
        <xdr:cNvPr id="4" name="Text Box 4"/>
        <xdr:cNvSpPr txBox="1">
          <a:spLocks noChangeArrowheads="1"/>
        </xdr:cNvSpPr>
      </xdr:nvSpPr>
      <xdr:spPr bwMode="auto">
        <a:xfrm>
          <a:off x="11344512" y="933499"/>
          <a:ext cx="81637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MECON  LTD</a:t>
          </a:r>
        </a:p>
      </xdr:txBody>
    </xdr:sp>
    <xdr:clientData/>
  </xdr:oneCellAnchor>
  <xdr:twoCellAnchor>
    <xdr:from>
      <xdr:col>6</xdr:col>
      <xdr:colOff>178594</xdr:colOff>
      <xdr:row>0</xdr:row>
      <xdr:rowOff>99788</xdr:rowOff>
    </xdr:from>
    <xdr:to>
      <xdr:col>6</xdr:col>
      <xdr:colOff>1138297</xdr:colOff>
      <xdr:row>4</xdr:row>
      <xdr:rowOff>130968</xdr:rowOff>
    </xdr:to>
    <xdr:pic>
      <xdr:nvPicPr>
        <xdr:cNvPr id="6" name="Picture 38" descr="logo-mecon"/>
        <xdr:cNvPicPr>
          <a:picLocks noChangeAspect="1" noChangeArrowheads="1"/>
        </xdr:cNvPicPr>
      </xdr:nvPicPr>
      <xdr:blipFill>
        <a:blip xmlns:r="http://schemas.openxmlformats.org/officeDocument/2006/relationships" r:embed="rId1" cstate="print"/>
        <a:srcRect/>
        <a:stretch>
          <a:fillRect/>
        </a:stretch>
      </xdr:blipFill>
      <xdr:spPr bwMode="auto">
        <a:xfrm>
          <a:off x="11256169" y="99788"/>
          <a:ext cx="959703" cy="726505"/>
        </a:xfrm>
        <a:prstGeom prst="rect">
          <a:avLst/>
        </a:prstGeom>
        <a:noFill/>
        <a:ln w="9525">
          <a:noFill/>
          <a:miter lim="800000"/>
          <a:headEnd/>
          <a:tailEnd/>
        </a:ln>
      </xdr:spPr>
    </xdr:pic>
    <xdr:clientData/>
  </xdr:twoCellAnchor>
  <xdr:twoCellAnchor>
    <xdr:from>
      <xdr:col>5</xdr:col>
      <xdr:colOff>1654954</xdr:colOff>
      <xdr:row>0</xdr:row>
      <xdr:rowOff>9415</xdr:rowOff>
    </xdr:from>
    <xdr:to>
      <xdr:col>6</xdr:col>
      <xdr:colOff>838</xdr:colOff>
      <xdr:row>6</xdr:row>
      <xdr:rowOff>41534</xdr:rowOff>
    </xdr:to>
    <xdr:sp macro="" textlink="">
      <xdr:nvSpPr>
        <xdr:cNvPr id="7" name="Line 1"/>
        <xdr:cNvSpPr>
          <a:spLocks noChangeShapeType="1"/>
        </xdr:cNvSpPr>
      </xdr:nvSpPr>
      <xdr:spPr bwMode="auto">
        <a:xfrm flipH="1" flipV="1">
          <a:off x="11075179" y="9415"/>
          <a:ext cx="3234" cy="1270369"/>
        </a:xfrm>
        <a:prstGeom prst="line">
          <a:avLst/>
        </a:prstGeom>
        <a:noFill/>
        <a:ln w="9525">
          <a:solidFill>
            <a:srgbClr val="000000"/>
          </a:solidFill>
          <a:round/>
          <a:headEnd/>
          <a:tailEnd/>
        </a:ln>
      </xdr:spPr>
    </xdr:sp>
    <xdr:clientData/>
  </xdr:twoCellAnchor>
  <xdr:twoCellAnchor editAs="oneCell">
    <xdr:from>
      <xdr:col>1</xdr:col>
      <xdr:colOff>161925</xdr:colOff>
      <xdr:row>54</xdr:row>
      <xdr:rowOff>0</xdr:rowOff>
    </xdr:from>
    <xdr:to>
      <xdr:col>1</xdr:col>
      <xdr:colOff>200025</xdr:colOff>
      <xdr:row>56</xdr:row>
      <xdr:rowOff>7144</xdr:rowOff>
    </xdr:to>
    <xdr:sp macro="" textlink="">
      <xdr:nvSpPr>
        <xdr:cNvPr id="9" name="Text Box 2"/>
        <xdr:cNvSpPr txBox="1">
          <a:spLocks noChangeArrowheads="1"/>
        </xdr:cNvSpPr>
      </xdr:nvSpPr>
      <xdr:spPr bwMode="auto">
        <a:xfrm>
          <a:off x="942975" y="29527500"/>
          <a:ext cx="38100" cy="492919"/>
        </a:xfrm>
        <a:prstGeom prst="rect">
          <a:avLst/>
        </a:prstGeom>
        <a:noFill/>
        <a:ln w="9525">
          <a:noFill/>
          <a:miter lim="800000"/>
          <a:headEnd/>
          <a:tailEnd/>
        </a:ln>
      </xdr:spPr>
    </xdr:sp>
    <xdr:clientData/>
  </xdr:twoCellAnchor>
  <xdr:twoCellAnchor editAs="oneCell">
    <xdr:from>
      <xdr:col>1</xdr:col>
      <xdr:colOff>161925</xdr:colOff>
      <xdr:row>54</xdr:row>
      <xdr:rowOff>0</xdr:rowOff>
    </xdr:from>
    <xdr:to>
      <xdr:col>1</xdr:col>
      <xdr:colOff>200025</xdr:colOff>
      <xdr:row>56</xdr:row>
      <xdr:rowOff>7144</xdr:rowOff>
    </xdr:to>
    <xdr:sp macro="" textlink="">
      <xdr:nvSpPr>
        <xdr:cNvPr id="10" name="Text Box 2"/>
        <xdr:cNvSpPr txBox="1">
          <a:spLocks noChangeArrowheads="1"/>
        </xdr:cNvSpPr>
      </xdr:nvSpPr>
      <xdr:spPr bwMode="auto">
        <a:xfrm>
          <a:off x="942975" y="29527500"/>
          <a:ext cx="38100" cy="492919"/>
        </a:xfrm>
        <a:prstGeom prst="rect">
          <a:avLst/>
        </a:prstGeom>
        <a:noFill/>
        <a:ln w="9525">
          <a:noFill/>
          <a:miter lim="800000"/>
          <a:headEnd/>
          <a:tailEnd/>
        </a:ln>
      </xdr:spPr>
    </xdr:sp>
    <xdr:clientData/>
  </xdr:twoCellAnchor>
  <xdr:twoCellAnchor editAs="oneCell">
    <xdr:from>
      <xdr:col>1</xdr:col>
      <xdr:colOff>161925</xdr:colOff>
      <xdr:row>54</xdr:row>
      <xdr:rowOff>0</xdr:rowOff>
    </xdr:from>
    <xdr:to>
      <xdr:col>1</xdr:col>
      <xdr:colOff>200025</xdr:colOff>
      <xdr:row>56</xdr:row>
      <xdr:rowOff>7144</xdr:rowOff>
    </xdr:to>
    <xdr:sp macro="" textlink="">
      <xdr:nvSpPr>
        <xdr:cNvPr id="11" name="Text Box 2"/>
        <xdr:cNvSpPr txBox="1">
          <a:spLocks noChangeArrowheads="1"/>
        </xdr:cNvSpPr>
      </xdr:nvSpPr>
      <xdr:spPr bwMode="auto">
        <a:xfrm>
          <a:off x="942975" y="29527500"/>
          <a:ext cx="38100" cy="492919"/>
        </a:xfrm>
        <a:prstGeom prst="rect">
          <a:avLst/>
        </a:prstGeom>
        <a:noFill/>
        <a:ln w="9525">
          <a:noFill/>
          <a:miter lim="800000"/>
          <a:headEnd/>
          <a:tailEnd/>
        </a:ln>
      </xdr:spPr>
    </xdr:sp>
    <xdr:clientData/>
  </xdr:twoCellAnchor>
  <xdr:twoCellAnchor editAs="oneCell">
    <xdr:from>
      <xdr:col>1</xdr:col>
      <xdr:colOff>161925</xdr:colOff>
      <xdr:row>54</xdr:row>
      <xdr:rowOff>0</xdr:rowOff>
    </xdr:from>
    <xdr:to>
      <xdr:col>1</xdr:col>
      <xdr:colOff>200025</xdr:colOff>
      <xdr:row>56</xdr:row>
      <xdr:rowOff>7144</xdr:rowOff>
    </xdr:to>
    <xdr:sp macro="" textlink="">
      <xdr:nvSpPr>
        <xdr:cNvPr id="12" name="Text Box 2"/>
        <xdr:cNvSpPr txBox="1">
          <a:spLocks noChangeArrowheads="1"/>
        </xdr:cNvSpPr>
      </xdr:nvSpPr>
      <xdr:spPr bwMode="auto">
        <a:xfrm>
          <a:off x="942975" y="29527500"/>
          <a:ext cx="38100" cy="492919"/>
        </a:xfrm>
        <a:prstGeom prst="rect">
          <a:avLst/>
        </a:prstGeom>
        <a:noFill/>
        <a:ln w="9525">
          <a:noFill/>
          <a:miter lim="800000"/>
          <a:headEnd/>
          <a:tailEnd/>
        </a:ln>
      </xdr:spPr>
    </xdr:sp>
    <xdr:clientData/>
  </xdr:twoCellAnchor>
  <xdr:twoCellAnchor>
    <xdr:from>
      <xdr:col>0</xdr:col>
      <xdr:colOff>107154</xdr:colOff>
      <xdr:row>0</xdr:row>
      <xdr:rowOff>142883</xdr:rowOff>
    </xdr:from>
    <xdr:to>
      <xdr:col>1</xdr:col>
      <xdr:colOff>241126</xdr:colOff>
      <xdr:row>4</xdr:row>
      <xdr:rowOff>166687</xdr:rowOff>
    </xdr:to>
    <xdr:pic>
      <xdr:nvPicPr>
        <xdr:cNvPr id="1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7154" y="142883"/>
          <a:ext cx="919785" cy="73817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299532</xdr:colOff>
      <xdr:row>0</xdr:row>
      <xdr:rowOff>28855</xdr:rowOff>
    </xdr:from>
    <xdr:to>
      <xdr:col>1</xdr:col>
      <xdr:colOff>299532</xdr:colOff>
      <xdr:row>6</xdr:row>
      <xdr:rowOff>3642</xdr:rowOff>
    </xdr:to>
    <xdr:sp macro="" textlink="">
      <xdr:nvSpPr>
        <xdr:cNvPr id="2" name="Line 1"/>
        <xdr:cNvSpPr>
          <a:spLocks noChangeShapeType="1"/>
        </xdr:cNvSpPr>
      </xdr:nvSpPr>
      <xdr:spPr bwMode="auto">
        <a:xfrm flipV="1">
          <a:off x="1080582" y="28855"/>
          <a:ext cx="0" cy="1213037"/>
        </a:xfrm>
        <a:prstGeom prst="line">
          <a:avLst/>
        </a:prstGeom>
        <a:noFill/>
        <a:ln w="9525">
          <a:solidFill>
            <a:srgbClr val="000000"/>
          </a:solidFill>
          <a:round/>
          <a:headEnd/>
          <a:tailEnd/>
        </a:ln>
      </xdr:spPr>
    </xdr:sp>
    <xdr:clientData/>
  </xdr:twoCellAnchor>
  <xdr:oneCellAnchor>
    <xdr:from>
      <xdr:col>0</xdr:col>
      <xdr:colOff>122124</xdr:colOff>
      <xdr:row>5</xdr:row>
      <xdr:rowOff>11905</xdr:rowOff>
    </xdr:from>
    <xdr:ext cx="725601" cy="170560"/>
    <xdr:sp macro="" textlink="">
      <xdr:nvSpPr>
        <xdr:cNvPr id="3" name="Text Box 2"/>
        <xdr:cNvSpPr txBox="1">
          <a:spLocks noChangeArrowheads="1"/>
        </xdr:cNvSpPr>
      </xdr:nvSpPr>
      <xdr:spPr bwMode="auto">
        <a:xfrm>
          <a:off x="122124" y="897730"/>
          <a:ext cx="725601"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oneCellAnchor>
    <xdr:from>
      <xdr:col>6</xdr:col>
      <xdr:colOff>266937</xdr:colOff>
      <xdr:row>5</xdr:row>
      <xdr:rowOff>47674</xdr:rowOff>
    </xdr:from>
    <xdr:ext cx="816377" cy="170560"/>
    <xdr:sp macro="" textlink="">
      <xdr:nvSpPr>
        <xdr:cNvPr id="4" name="Text Box 4"/>
        <xdr:cNvSpPr txBox="1">
          <a:spLocks noChangeArrowheads="1"/>
        </xdr:cNvSpPr>
      </xdr:nvSpPr>
      <xdr:spPr bwMode="auto">
        <a:xfrm>
          <a:off x="11344512" y="933499"/>
          <a:ext cx="81637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MECON  LTD</a:t>
          </a:r>
        </a:p>
      </xdr:txBody>
    </xdr:sp>
    <xdr:clientData/>
  </xdr:oneCellAnchor>
  <xdr:twoCellAnchor>
    <xdr:from>
      <xdr:col>6</xdr:col>
      <xdr:colOff>178594</xdr:colOff>
      <xdr:row>0</xdr:row>
      <xdr:rowOff>99788</xdr:rowOff>
    </xdr:from>
    <xdr:to>
      <xdr:col>6</xdr:col>
      <xdr:colOff>1138297</xdr:colOff>
      <xdr:row>4</xdr:row>
      <xdr:rowOff>130968</xdr:rowOff>
    </xdr:to>
    <xdr:pic>
      <xdr:nvPicPr>
        <xdr:cNvPr id="6" name="Picture 38" descr="logo-mecon"/>
        <xdr:cNvPicPr>
          <a:picLocks noChangeAspect="1" noChangeArrowheads="1"/>
        </xdr:cNvPicPr>
      </xdr:nvPicPr>
      <xdr:blipFill>
        <a:blip xmlns:r="http://schemas.openxmlformats.org/officeDocument/2006/relationships" r:embed="rId1" cstate="print"/>
        <a:srcRect/>
        <a:stretch>
          <a:fillRect/>
        </a:stretch>
      </xdr:blipFill>
      <xdr:spPr bwMode="auto">
        <a:xfrm>
          <a:off x="11256169" y="99788"/>
          <a:ext cx="959703" cy="726505"/>
        </a:xfrm>
        <a:prstGeom prst="rect">
          <a:avLst/>
        </a:prstGeom>
        <a:noFill/>
        <a:ln w="9525">
          <a:noFill/>
          <a:miter lim="800000"/>
          <a:headEnd/>
          <a:tailEnd/>
        </a:ln>
      </xdr:spPr>
    </xdr:pic>
    <xdr:clientData/>
  </xdr:twoCellAnchor>
  <xdr:twoCellAnchor>
    <xdr:from>
      <xdr:col>5</xdr:col>
      <xdr:colOff>1654954</xdr:colOff>
      <xdr:row>0</xdr:row>
      <xdr:rowOff>9415</xdr:rowOff>
    </xdr:from>
    <xdr:to>
      <xdr:col>6</xdr:col>
      <xdr:colOff>838</xdr:colOff>
      <xdr:row>6</xdr:row>
      <xdr:rowOff>41534</xdr:rowOff>
    </xdr:to>
    <xdr:sp macro="" textlink="">
      <xdr:nvSpPr>
        <xdr:cNvPr id="7" name="Line 1"/>
        <xdr:cNvSpPr>
          <a:spLocks noChangeShapeType="1"/>
        </xdr:cNvSpPr>
      </xdr:nvSpPr>
      <xdr:spPr bwMode="auto">
        <a:xfrm flipH="1" flipV="1">
          <a:off x="11075179" y="9415"/>
          <a:ext cx="3234" cy="1270369"/>
        </a:xfrm>
        <a:prstGeom prst="line">
          <a:avLst/>
        </a:prstGeom>
        <a:noFill/>
        <a:ln w="9525">
          <a:solidFill>
            <a:srgbClr val="000000"/>
          </a:solidFill>
          <a:round/>
          <a:headEnd/>
          <a:tailEnd/>
        </a:ln>
      </xdr:spPr>
    </xdr:sp>
    <xdr:clientData/>
  </xdr:twoCellAnchor>
  <xdr:twoCellAnchor>
    <xdr:from>
      <xdr:col>0</xdr:col>
      <xdr:colOff>133350</xdr:colOff>
      <xdr:row>1</xdr:row>
      <xdr:rowOff>38101</xdr:rowOff>
    </xdr:from>
    <xdr:to>
      <xdr:col>1</xdr:col>
      <xdr:colOff>104775</xdr:colOff>
      <xdr:row>4</xdr:row>
      <xdr:rowOff>108605</xdr:rowOff>
    </xdr:to>
    <xdr:pic>
      <xdr:nvPicPr>
        <xdr:cNvPr id="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33350" y="200026"/>
          <a:ext cx="752475" cy="60390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390020</xdr:colOff>
      <xdr:row>0</xdr:row>
      <xdr:rowOff>28855</xdr:rowOff>
    </xdr:from>
    <xdr:to>
      <xdr:col>1</xdr:col>
      <xdr:colOff>390020</xdr:colOff>
      <xdr:row>6</xdr:row>
      <xdr:rowOff>3642</xdr:rowOff>
    </xdr:to>
    <xdr:sp macro="" textlink="">
      <xdr:nvSpPr>
        <xdr:cNvPr id="2" name="Line 1"/>
        <xdr:cNvSpPr>
          <a:spLocks noChangeShapeType="1"/>
        </xdr:cNvSpPr>
      </xdr:nvSpPr>
      <xdr:spPr bwMode="auto">
        <a:xfrm flipV="1">
          <a:off x="1175833" y="28855"/>
          <a:ext cx="0" cy="1236850"/>
        </a:xfrm>
        <a:prstGeom prst="line">
          <a:avLst/>
        </a:prstGeom>
        <a:noFill/>
        <a:ln w="9525">
          <a:solidFill>
            <a:srgbClr val="000000"/>
          </a:solidFill>
          <a:round/>
          <a:headEnd/>
          <a:tailEnd/>
        </a:ln>
      </xdr:spPr>
    </xdr:sp>
    <xdr:clientData/>
  </xdr:twoCellAnchor>
  <xdr:oneCellAnchor>
    <xdr:from>
      <xdr:col>0</xdr:col>
      <xdr:colOff>203083</xdr:colOff>
      <xdr:row>5</xdr:row>
      <xdr:rowOff>11905</xdr:rowOff>
    </xdr:from>
    <xdr:ext cx="725601" cy="170560"/>
    <xdr:sp macro="" textlink="">
      <xdr:nvSpPr>
        <xdr:cNvPr id="3" name="Text Box 2"/>
        <xdr:cNvSpPr txBox="1">
          <a:spLocks noChangeArrowheads="1"/>
        </xdr:cNvSpPr>
      </xdr:nvSpPr>
      <xdr:spPr bwMode="auto">
        <a:xfrm>
          <a:off x="203083" y="916780"/>
          <a:ext cx="725601" cy="170560"/>
        </a:xfrm>
        <a:prstGeom prst="rect">
          <a:avLst/>
        </a:prstGeom>
        <a:noFill/>
        <a:ln w="9525">
          <a:noFill/>
          <a:miter lim="800000"/>
          <a:headEnd/>
          <a:tailEnd/>
        </a:ln>
      </xdr:spPr>
      <xdr:txBody>
        <a:bodyPr wrap="square" lIns="18288" tIns="22860" rIns="18288" bIns="0" anchor="t" upright="1">
          <a:spAutoFit/>
        </a:bodyPr>
        <a:lstStyle/>
        <a:p>
          <a:pPr algn="ctr" rtl="0">
            <a:defRPr sz="1000"/>
          </a:pPr>
          <a:r>
            <a:rPr lang="en-US" sz="1000" b="1" i="0" strike="noStrike">
              <a:solidFill>
                <a:srgbClr val="000000"/>
              </a:solidFill>
              <a:latin typeface="Arial"/>
              <a:cs typeface="Arial"/>
            </a:rPr>
            <a:t>IGGL</a:t>
          </a:r>
        </a:p>
      </xdr:txBody>
    </xdr:sp>
    <xdr:clientData/>
  </xdr:oneCellAnchor>
  <xdr:oneCellAnchor>
    <xdr:from>
      <xdr:col>6</xdr:col>
      <xdr:colOff>266937</xdr:colOff>
      <xdr:row>5</xdr:row>
      <xdr:rowOff>47674</xdr:rowOff>
    </xdr:from>
    <xdr:ext cx="816377" cy="170560"/>
    <xdr:sp macro="" textlink="">
      <xdr:nvSpPr>
        <xdr:cNvPr id="4" name="Text Box 4"/>
        <xdr:cNvSpPr txBox="1">
          <a:spLocks noChangeArrowheads="1"/>
        </xdr:cNvSpPr>
      </xdr:nvSpPr>
      <xdr:spPr bwMode="auto">
        <a:xfrm>
          <a:off x="11344512" y="933499"/>
          <a:ext cx="81637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00"/>
              </a:solidFill>
              <a:latin typeface="Arial"/>
              <a:cs typeface="Arial"/>
            </a:rPr>
            <a:t>MECON  LTD</a:t>
          </a:r>
        </a:p>
      </xdr:txBody>
    </xdr:sp>
    <xdr:clientData/>
  </xdr:oneCellAnchor>
  <xdr:twoCellAnchor>
    <xdr:from>
      <xdr:col>6</xdr:col>
      <xdr:colOff>178594</xdr:colOff>
      <xdr:row>0</xdr:row>
      <xdr:rowOff>99788</xdr:rowOff>
    </xdr:from>
    <xdr:to>
      <xdr:col>6</xdr:col>
      <xdr:colOff>1138297</xdr:colOff>
      <xdr:row>4</xdr:row>
      <xdr:rowOff>130968</xdr:rowOff>
    </xdr:to>
    <xdr:pic>
      <xdr:nvPicPr>
        <xdr:cNvPr id="6" name="Picture 38" descr="logo-mecon"/>
        <xdr:cNvPicPr>
          <a:picLocks noChangeAspect="1" noChangeArrowheads="1"/>
        </xdr:cNvPicPr>
      </xdr:nvPicPr>
      <xdr:blipFill>
        <a:blip xmlns:r="http://schemas.openxmlformats.org/officeDocument/2006/relationships" r:embed="rId1" cstate="print"/>
        <a:srcRect/>
        <a:stretch>
          <a:fillRect/>
        </a:stretch>
      </xdr:blipFill>
      <xdr:spPr bwMode="auto">
        <a:xfrm>
          <a:off x="11256169" y="99788"/>
          <a:ext cx="959703" cy="726505"/>
        </a:xfrm>
        <a:prstGeom prst="rect">
          <a:avLst/>
        </a:prstGeom>
        <a:noFill/>
        <a:ln w="9525">
          <a:noFill/>
          <a:miter lim="800000"/>
          <a:headEnd/>
          <a:tailEnd/>
        </a:ln>
      </xdr:spPr>
    </xdr:pic>
    <xdr:clientData/>
  </xdr:twoCellAnchor>
  <xdr:twoCellAnchor>
    <xdr:from>
      <xdr:col>5</xdr:col>
      <xdr:colOff>1654954</xdr:colOff>
      <xdr:row>0</xdr:row>
      <xdr:rowOff>9415</xdr:rowOff>
    </xdr:from>
    <xdr:to>
      <xdr:col>6</xdr:col>
      <xdr:colOff>838</xdr:colOff>
      <xdr:row>6</xdr:row>
      <xdr:rowOff>41534</xdr:rowOff>
    </xdr:to>
    <xdr:sp macro="" textlink="">
      <xdr:nvSpPr>
        <xdr:cNvPr id="7" name="Line 1"/>
        <xdr:cNvSpPr>
          <a:spLocks noChangeShapeType="1"/>
        </xdr:cNvSpPr>
      </xdr:nvSpPr>
      <xdr:spPr bwMode="auto">
        <a:xfrm flipH="1" flipV="1">
          <a:off x="11075179" y="9415"/>
          <a:ext cx="3234" cy="1270369"/>
        </a:xfrm>
        <a:prstGeom prst="line">
          <a:avLst/>
        </a:prstGeom>
        <a:noFill/>
        <a:ln w="9525">
          <a:solidFill>
            <a:srgbClr val="000000"/>
          </a:solidFill>
          <a:round/>
          <a:headEnd/>
          <a:tailEnd/>
        </a:ln>
      </xdr:spPr>
    </xdr:sp>
    <xdr:clientData/>
  </xdr:twoCellAnchor>
  <xdr:twoCellAnchor>
    <xdr:from>
      <xdr:col>0</xdr:col>
      <xdr:colOff>166684</xdr:colOff>
      <xdr:row>0</xdr:row>
      <xdr:rowOff>130978</xdr:rowOff>
    </xdr:from>
    <xdr:to>
      <xdr:col>1</xdr:col>
      <xdr:colOff>205970</xdr:colOff>
      <xdr:row>4</xdr:row>
      <xdr:rowOff>154781</xdr:rowOff>
    </xdr:to>
    <xdr:pic>
      <xdr:nvPicPr>
        <xdr:cNvPr id="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6684" y="130978"/>
          <a:ext cx="825099" cy="73817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374"/>
  <sheetViews>
    <sheetView view="pageBreakPreview" zoomScale="70" zoomScaleNormal="120" zoomScaleSheetLayoutView="70" zoomScalePageLayoutView="120" workbookViewId="0">
      <selection activeCell="H12" sqref="H12"/>
    </sheetView>
  </sheetViews>
  <sheetFormatPr defaultColWidth="3.42578125" defaultRowHeight="12.75"/>
  <cols>
    <col min="1" max="1" width="8" style="141" customWidth="1"/>
    <col min="2" max="2" width="141.42578125" style="110" customWidth="1"/>
    <col min="3" max="4" width="11" style="110" customWidth="1"/>
    <col min="5" max="5" width="26" style="110" customWidth="1"/>
    <col min="6" max="6" width="24.85546875" style="110" customWidth="1"/>
    <col min="7" max="7" width="14.140625" style="110" customWidth="1"/>
    <col min="8" max="8" width="3.42578125" style="110"/>
    <col min="9" max="10" width="6.28515625" style="110" bestFit="1" customWidth="1"/>
    <col min="11" max="11" width="3.42578125" style="110"/>
    <col min="12" max="12" width="7.42578125" style="110" bestFit="1" customWidth="1"/>
    <col min="13" max="15" width="3.42578125" style="110"/>
    <col min="16" max="16" width="6.42578125" style="110" bestFit="1" customWidth="1"/>
    <col min="17" max="34" width="3.42578125" style="110"/>
    <col min="35" max="35" width="5.140625" style="110" bestFit="1" customWidth="1"/>
    <col min="36" max="16384" width="3.42578125" style="110"/>
  </cols>
  <sheetData>
    <row r="1" spans="1:11">
      <c r="A1" s="346"/>
      <c r="B1" s="17"/>
      <c r="C1" s="18"/>
      <c r="D1" s="18"/>
      <c r="E1" s="18"/>
      <c r="F1" s="18"/>
      <c r="G1" s="35"/>
    </row>
    <row r="2" spans="1:11">
      <c r="A2" s="347"/>
      <c r="B2" s="22"/>
      <c r="C2" s="23"/>
      <c r="D2" s="23"/>
      <c r="E2" s="23"/>
      <c r="F2" s="23"/>
      <c r="G2" s="35"/>
    </row>
    <row r="3" spans="1:11">
      <c r="A3" s="347"/>
      <c r="B3" s="22"/>
      <c r="C3" s="23"/>
      <c r="D3" s="23"/>
      <c r="E3" s="23"/>
      <c r="F3" s="23"/>
      <c r="G3" s="35"/>
    </row>
    <row r="4" spans="1:11" ht="16.5" customHeight="1">
      <c r="A4" s="347"/>
      <c r="B4" s="22"/>
      <c r="C4" s="23"/>
      <c r="D4" s="23"/>
      <c r="E4" s="23"/>
      <c r="F4" s="23"/>
      <c r="G4" s="35"/>
    </row>
    <row r="5" spans="1:11" ht="15">
      <c r="A5" s="347"/>
      <c r="B5" s="439"/>
      <c r="C5" s="23"/>
      <c r="D5" s="23"/>
      <c r="E5" s="23"/>
      <c r="F5" s="23"/>
      <c r="G5" s="35"/>
    </row>
    <row r="6" spans="1:11" ht="27.75" customHeight="1">
      <c r="A6" s="348"/>
      <c r="B6" s="27"/>
      <c r="C6" s="28"/>
      <c r="D6" s="28"/>
      <c r="E6" s="28"/>
      <c r="F6" s="28"/>
      <c r="G6" s="35"/>
    </row>
    <row r="7" spans="1:11" ht="77.25" customHeight="1">
      <c r="A7" s="510" t="s">
        <v>80</v>
      </c>
      <c r="B7" s="440" t="s">
        <v>1257</v>
      </c>
      <c r="C7" s="36" t="s">
        <v>2</v>
      </c>
      <c r="D7" s="517" t="s">
        <v>1622</v>
      </c>
      <c r="E7" s="517" t="s">
        <v>4</v>
      </c>
      <c r="F7" s="517" t="s">
        <v>5</v>
      </c>
      <c r="G7" s="39" t="s">
        <v>6</v>
      </c>
    </row>
    <row r="8" spans="1:11" s="114" customFormat="1">
      <c r="A8" s="518" t="s">
        <v>601</v>
      </c>
      <c r="B8" s="441" t="s">
        <v>8</v>
      </c>
      <c r="C8" s="111"/>
      <c r="D8" s="112"/>
      <c r="E8" s="198" t="s">
        <v>602</v>
      </c>
      <c r="F8" s="198" t="s">
        <v>602</v>
      </c>
      <c r="G8" s="113"/>
    </row>
    <row r="9" spans="1:11" s="114" customFormat="1">
      <c r="A9" s="509"/>
      <c r="B9" s="32"/>
      <c r="C9" s="112"/>
      <c r="D9" s="112"/>
      <c r="E9" s="115"/>
      <c r="F9" s="115"/>
      <c r="G9" s="115"/>
    </row>
    <row r="10" spans="1:11" s="114" customFormat="1">
      <c r="A10" s="520" t="s">
        <v>80</v>
      </c>
      <c r="B10" s="442" t="s">
        <v>1258</v>
      </c>
      <c r="C10" s="349"/>
      <c r="D10" s="349"/>
      <c r="E10" s="349"/>
      <c r="F10" s="518"/>
      <c r="G10" s="518"/>
    </row>
    <row r="11" spans="1:11" s="114" customFormat="1">
      <c r="A11" s="521"/>
      <c r="B11" s="443"/>
      <c r="C11" s="124"/>
      <c r="D11" s="124"/>
      <c r="E11" s="124"/>
      <c r="F11" s="112"/>
      <c r="G11" s="112"/>
    </row>
    <row r="12" spans="1:11" s="114" customFormat="1" ht="40.5" customHeight="1">
      <c r="A12" s="521"/>
      <c r="B12" s="444" t="s">
        <v>1259</v>
      </c>
      <c r="C12" s="124"/>
      <c r="D12" s="124"/>
      <c r="E12" s="124"/>
      <c r="F12" s="112"/>
      <c r="G12" s="112"/>
    </row>
    <row r="13" spans="1:11" s="114" customFormat="1" ht="97.5" customHeight="1">
      <c r="A13" s="521"/>
      <c r="B13" s="444" t="s">
        <v>1260</v>
      </c>
      <c r="C13" s="124"/>
      <c r="D13" s="124"/>
      <c r="E13" s="124"/>
      <c r="F13" s="112"/>
      <c r="G13" s="112"/>
      <c r="K13" s="350"/>
    </row>
    <row r="14" spans="1:11" s="114" customFormat="1" ht="17.25" customHeight="1">
      <c r="A14" s="521"/>
      <c r="B14" s="444" t="s">
        <v>1261</v>
      </c>
      <c r="C14" s="124"/>
      <c r="D14" s="124"/>
      <c r="E14" s="124"/>
      <c r="F14" s="112"/>
      <c r="G14" s="112"/>
    </row>
    <row r="15" spans="1:11" s="114" customFormat="1">
      <c r="A15" s="509"/>
      <c r="B15" s="445"/>
      <c r="C15" s="124"/>
      <c r="D15" s="124"/>
      <c r="E15" s="124"/>
      <c r="F15" s="112"/>
      <c r="G15" s="112"/>
    </row>
    <row r="16" spans="1:11" s="114" customFormat="1" ht="39.75" customHeight="1">
      <c r="A16" s="521"/>
      <c r="B16" s="444" t="s">
        <v>1262</v>
      </c>
      <c r="C16" s="124"/>
      <c r="D16" s="124"/>
      <c r="E16" s="124"/>
      <c r="F16" s="112"/>
      <c r="G16" s="112"/>
    </row>
    <row r="17" spans="1:20" s="114" customFormat="1" ht="46.5" customHeight="1">
      <c r="A17" s="521"/>
      <c r="B17" s="444" t="s">
        <v>1536</v>
      </c>
      <c r="C17" s="124"/>
      <c r="D17" s="124"/>
      <c r="E17" s="124"/>
      <c r="F17" s="112"/>
      <c r="G17" s="112"/>
    </row>
    <row r="18" spans="1:20" s="351" customFormat="1">
      <c r="A18" s="509"/>
      <c r="B18" s="445"/>
      <c r="C18" s="124"/>
      <c r="D18" s="124"/>
      <c r="E18" s="124"/>
      <c r="F18" s="112"/>
      <c r="G18" s="112"/>
    </row>
    <row r="19" spans="1:20" s="114" customFormat="1" ht="25.5">
      <c r="A19" s="521"/>
      <c r="B19" s="444" t="s">
        <v>1263</v>
      </c>
      <c r="C19" s="124"/>
      <c r="D19" s="124"/>
      <c r="E19" s="124"/>
      <c r="F19" s="112"/>
      <c r="G19" s="112"/>
    </row>
    <row r="20" spans="1:20" s="351" customFormat="1">
      <c r="A20" s="509"/>
      <c r="B20" s="445"/>
      <c r="C20" s="124"/>
      <c r="D20" s="124"/>
      <c r="E20" s="124"/>
      <c r="F20" s="112"/>
      <c r="G20" s="112"/>
    </row>
    <row r="21" spans="1:20" s="114" customFormat="1" ht="25.5">
      <c r="A21" s="521"/>
      <c r="B21" s="446" t="s">
        <v>1264</v>
      </c>
      <c r="C21" s="124"/>
      <c r="D21" s="124"/>
      <c r="E21" s="124"/>
      <c r="F21" s="112"/>
      <c r="G21" s="112"/>
    </row>
    <row r="22" spans="1:20" s="114" customFormat="1">
      <c r="A22" s="521"/>
      <c r="B22" s="444" t="s">
        <v>1265</v>
      </c>
      <c r="C22" s="124"/>
      <c r="D22" s="124"/>
      <c r="E22" s="124"/>
      <c r="F22" s="112"/>
      <c r="G22" s="112"/>
    </row>
    <row r="23" spans="1:20" s="114" customFormat="1">
      <c r="A23" s="509"/>
      <c r="B23" s="445"/>
      <c r="C23" s="124"/>
      <c r="D23" s="124"/>
      <c r="E23" s="124"/>
      <c r="F23" s="112"/>
      <c r="G23" s="112"/>
    </row>
    <row r="24" spans="1:20" s="114" customFormat="1">
      <c r="A24" s="521"/>
      <c r="B24" s="444" t="s">
        <v>1266</v>
      </c>
      <c r="C24" s="124"/>
      <c r="D24" s="124"/>
      <c r="E24" s="124"/>
      <c r="F24" s="112"/>
      <c r="G24" s="112"/>
    </row>
    <row r="25" spans="1:20" s="114" customFormat="1">
      <c r="A25" s="509"/>
      <c r="B25" s="445"/>
      <c r="C25" s="124"/>
      <c r="D25" s="124"/>
      <c r="E25" s="124"/>
      <c r="F25" s="112"/>
      <c r="G25" s="112"/>
    </row>
    <row r="26" spans="1:20" s="114" customFormat="1" ht="65.25" customHeight="1">
      <c r="A26" s="521"/>
      <c r="B26" s="444" t="s">
        <v>1267</v>
      </c>
      <c r="C26" s="124"/>
      <c r="D26" s="124"/>
      <c r="E26" s="124"/>
      <c r="F26" s="112"/>
      <c r="G26" s="112"/>
      <c r="T26" s="352"/>
    </row>
    <row r="27" spans="1:20" s="114" customFormat="1" ht="51">
      <c r="A27" s="521"/>
      <c r="B27" s="444" t="s">
        <v>1537</v>
      </c>
      <c r="C27" s="124"/>
      <c r="D27" s="124"/>
      <c r="E27" s="124"/>
      <c r="F27" s="112"/>
      <c r="G27" s="112"/>
    </row>
    <row r="28" spans="1:20" s="114" customFormat="1">
      <c r="A28" s="509"/>
      <c r="B28" s="445"/>
      <c r="C28" s="124"/>
      <c r="D28" s="124"/>
      <c r="E28" s="124"/>
      <c r="F28" s="112"/>
      <c r="G28" s="112"/>
    </row>
    <row r="29" spans="1:20" s="114" customFormat="1" ht="41.25" customHeight="1">
      <c r="A29" s="521"/>
      <c r="B29" s="444" t="s">
        <v>1268</v>
      </c>
      <c r="C29" s="124"/>
      <c r="D29" s="124"/>
      <c r="E29" s="124"/>
      <c r="F29" s="112"/>
      <c r="G29" s="112"/>
    </row>
    <row r="30" spans="1:20" s="114" customFormat="1" ht="16.5" customHeight="1">
      <c r="A30" s="509"/>
      <c r="B30" s="445" t="s">
        <v>1269</v>
      </c>
      <c r="C30" s="124"/>
      <c r="D30" s="124"/>
      <c r="E30" s="124"/>
      <c r="F30" s="112"/>
      <c r="G30" s="112"/>
    </row>
    <row r="31" spans="1:20" s="114" customFormat="1">
      <c r="A31" s="521"/>
      <c r="B31" s="446" t="s">
        <v>1270</v>
      </c>
      <c r="C31" s="124"/>
      <c r="D31" s="124"/>
      <c r="E31" s="124"/>
      <c r="F31" s="112"/>
      <c r="G31" s="112"/>
    </row>
    <row r="32" spans="1:20" s="351" customFormat="1">
      <c r="A32" s="509"/>
      <c r="B32" s="445"/>
      <c r="C32" s="124"/>
      <c r="D32" s="124"/>
      <c r="E32" s="124"/>
      <c r="F32" s="112"/>
      <c r="G32" s="112"/>
    </row>
    <row r="33" spans="1:7" s="114" customFormat="1" ht="29.25" customHeight="1">
      <c r="A33" s="521"/>
      <c r="B33" s="444" t="s">
        <v>1271</v>
      </c>
      <c r="C33" s="124"/>
      <c r="D33" s="124"/>
      <c r="E33" s="124"/>
      <c r="F33" s="112"/>
      <c r="G33" s="112"/>
    </row>
    <row r="34" spans="1:7" s="351" customFormat="1">
      <c r="A34" s="509"/>
      <c r="B34" s="445"/>
      <c r="C34" s="124"/>
      <c r="D34" s="124"/>
      <c r="E34" s="124"/>
      <c r="F34" s="112"/>
      <c r="G34" s="112"/>
    </row>
    <row r="35" spans="1:7" s="114" customFormat="1" ht="46.5" customHeight="1">
      <c r="A35" s="521"/>
      <c r="B35" s="46" t="s">
        <v>1272</v>
      </c>
      <c r="C35" s="124"/>
      <c r="D35" s="124"/>
      <c r="E35" s="124"/>
      <c r="F35" s="112"/>
      <c r="G35" s="112"/>
    </row>
    <row r="36" spans="1:7" s="114" customFormat="1" ht="55.5" customHeight="1">
      <c r="A36" s="521"/>
      <c r="B36" s="46" t="s">
        <v>1273</v>
      </c>
      <c r="C36" s="124"/>
      <c r="D36" s="124"/>
      <c r="E36" s="124"/>
      <c r="F36" s="112"/>
      <c r="G36" s="112"/>
    </row>
    <row r="37" spans="1:7" s="114" customFormat="1" ht="30.75" customHeight="1">
      <c r="A37" s="521"/>
      <c r="B37" s="46" t="s">
        <v>1274</v>
      </c>
      <c r="C37" s="124"/>
      <c r="D37" s="124"/>
      <c r="E37" s="124"/>
      <c r="F37" s="112"/>
      <c r="G37" s="112"/>
    </row>
    <row r="38" spans="1:7" s="114" customFormat="1">
      <c r="A38" s="521"/>
      <c r="B38" s="444" t="s">
        <v>1275</v>
      </c>
      <c r="C38" s="124"/>
      <c r="D38" s="124"/>
      <c r="E38" s="124"/>
      <c r="F38" s="112"/>
      <c r="G38" s="112"/>
    </row>
    <row r="39" spans="1:7" s="114" customFormat="1">
      <c r="A39" s="509"/>
      <c r="B39" s="445"/>
      <c r="C39" s="124"/>
      <c r="D39" s="124"/>
      <c r="E39" s="124"/>
      <c r="F39" s="112"/>
      <c r="G39" s="112"/>
    </row>
    <row r="40" spans="1:7" s="114" customFormat="1">
      <c r="A40" s="521"/>
      <c r="B40" s="444" t="s">
        <v>1276</v>
      </c>
      <c r="C40" s="124"/>
      <c r="D40" s="124"/>
      <c r="E40" s="124"/>
      <c r="F40" s="112"/>
      <c r="G40" s="112"/>
    </row>
    <row r="41" spans="1:7" s="114" customFormat="1">
      <c r="A41" s="509"/>
      <c r="B41" s="445"/>
      <c r="C41" s="124"/>
      <c r="D41" s="124"/>
      <c r="E41" s="124"/>
      <c r="F41" s="112"/>
      <c r="G41" s="112"/>
    </row>
    <row r="42" spans="1:7" s="353" customFormat="1" ht="30.75" customHeight="1">
      <c r="A42" s="521"/>
      <c r="B42" s="503" t="s">
        <v>1277</v>
      </c>
      <c r="C42" s="521"/>
      <c r="D42" s="521"/>
      <c r="E42" s="521"/>
      <c r="F42" s="521"/>
      <c r="G42" s="521"/>
    </row>
    <row r="43" spans="1:7" s="351" customFormat="1" ht="89.25" customHeight="1">
      <c r="A43" s="122"/>
      <c r="B43" s="46" t="s">
        <v>1278</v>
      </c>
      <c r="C43" s="124"/>
      <c r="D43" s="124"/>
      <c r="E43" s="124"/>
      <c r="F43" s="112"/>
      <c r="G43" s="112"/>
    </row>
    <row r="44" spans="1:7" s="114" customFormat="1" ht="57.75" customHeight="1">
      <c r="A44" s="122"/>
      <c r="B44" s="447" t="s">
        <v>1279</v>
      </c>
      <c r="C44" s="124"/>
      <c r="D44" s="124"/>
      <c r="E44" s="124"/>
      <c r="F44" s="112"/>
      <c r="G44" s="112"/>
    </row>
    <row r="45" spans="1:7" s="114" customFormat="1" ht="41.25" customHeight="1">
      <c r="A45" s="521"/>
      <c r="B45" s="416" t="s">
        <v>1280</v>
      </c>
      <c r="C45" s="124"/>
      <c r="D45" s="124"/>
      <c r="E45" s="124"/>
      <c r="F45" s="112"/>
      <c r="G45" s="112"/>
    </row>
    <row r="46" spans="1:7" s="351" customFormat="1">
      <c r="A46" s="509"/>
      <c r="B46" s="445"/>
      <c r="C46" s="124"/>
      <c r="D46" s="124"/>
      <c r="E46" s="124"/>
      <c r="F46" s="112"/>
      <c r="G46" s="112"/>
    </row>
    <row r="47" spans="1:7" s="114" customFormat="1">
      <c r="A47" s="521"/>
      <c r="B47" s="444" t="s">
        <v>1281</v>
      </c>
      <c r="C47" s="124"/>
      <c r="D47" s="124"/>
      <c r="E47" s="124"/>
      <c r="F47" s="112"/>
      <c r="G47" s="112"/>
    </row>
    <row r="48" spans="1:7" s="114" customFormat="1">
      <c r="A48" s="509"/>
      <c r="B48" s="445"/>
      <c r="C48" s="124"/>
      <c r="D48" s="124"/>
      <c r="E48" s="124"/>
      <c r="F48" s="112"/>
      <c r="G48" s="112"/>
    </row>
    <row r="49" spans="1:12" s="114" customFormat="1" ht="32.25" customHeight="1">
      <c r="A49" s="521"/>
      <c r="B49" s="444" t="s">
        <v>1282</v>
      </c>
      <c r="C49" s="124"/>
      <c r="D49" s="124"/>
      <c r="E49" s="124"/>
      <c r="F49" s="112"/>
      <c r="G49" s="112"/>
    </row>
    <row r="50" spans="1:12" s="114" customFormat="1" ht="41.25" customHeight="1">
      <c r="A50" s="521"/>
      <c r="B50" s="444" t="s">
        <v>1283</v>
      </c>
      <c r="C50" s="124"/>
      <c r="D50" s="124"/>
      <c r="E50" s="124"/>
      <c r="F50" s="112"/>
      <c r="G50" s="112"/>
    </row>
    <row r="51" spans="1:12" s="114" customFormat="1" ht="9.75" customHeight="1">
      <c r="A51" s="509"/>
      <c r="B51" s="445"/>
      <c r="C51" s="124"/>
      <c r="D51" s="124"/>
      <c r="E51" s="124"/>
      <c r="F51" s="112"/>
      <c r="G51" s="112"/>
    </row>
    <row r="52" spans="1:12" s="114" customFormat="1" ht="15.75" customHeight="1">
      <c r="A52" s="521"/>
      <c r="B52" s="444" t="s">
        <v>1284</v>
      </c>
      <c r="C52" s="124"/>
      <c r="D52" s="124"/>
      <c r="E52" s="124"/>
      <c r="F52" s="112"/>
      <c r="G52" s="112"/>
    </row>
    <row r="53" spans="1:12" s="114" customFormat="1" ht="17.25" customHeight="1">
      <c r="A53" s="521"/>
      <c r="B53" s="444" t="s">
        <v>1285</v>
      </c>
      <c r="C53" s="124"/>
      <c r="D53" s="124"/>
      <c r="E53" s="124"/>
      <c r="F53" s="112"/>
      <c r="G53" s="112"/>
    </row>
    <row r="54" spans="1:12" s="355" customFormat="1" ht="53.25" customHeight="1">
      <c r="A54" s="509"/>
      <c r="B54" s="445" t="s">
        <v>1286</v>
      </c>
      <c r="C54" s="354"/>
      <c r="D54" s="354"/>
      <c r="E54" s="354"/>
      <c r="F54" s="147"/>
      <c r="G54" s="147"/>
    </row>
    <row r="55" spans="1:12" s="148" customFormat="1">
      <c r="A55" s="123"/>
      <c r="B55" s="444" t="s">
        <v>1287</v>
      </c>
      <c r="C55" s="354"/>
      <c r="D55" s="354"/>
      <c r="E55" s="354"/>
      <c r="F55" s="147"/>
      <c r="G55" s="147"/>
    </row>
    <row r="56" spans="1:12" s="148" customFormat="1">
      <c r="A56" s="509"/>
      <c r="B56" s="448"/>
      <c r="C56" s="354"/>
      <c r="D56" s="354"/>
      <c r="E56" s="354"/>
      <c r="F56" s="147"/>
      <c r="G56" s="147"/>
    </row>
    <row r="57" spans="1:12">
      <c r="A57" s="356" t="s">
        <v>87</v>
      </c>
      <c r="B57" s="446" t="s">
        <v>1288</v>
      </c>
      <c r="C57" s="357"/>
      <c r="D57" s="357"/>
      <c r="E57" s="357"/>
      <c r="F57" s="358"/>
      <c r="G57" s="358"/>
    </row>
    <row r="58" spans="1:12" ht="14.25" customHeight="1">
      <c r="A58" s="521" t="s">
        <v>372</v>
      </c>
      <c r="B58" s="446" t="s">
        <v>1289</v>
      </c>
      <c r="C58" s="357"/>
      <c r="D58" s="357"/>
      <c r="E58" s="357"/>
      <c r="F58" s="358"/>
      <c r="G58" s="358"/>
    </row>
    <row r="59" spans="1:12" s="355" customFormat="1" ht="21" customHeight="1">
      <c r="A59" s="509"/>
      <c r="B59" s="448" t="s">
        <v>1290</v>
      </c>
      <c r="C59" s="131"/>
      <c r="D59" s="131"/>
      <c r="E59" s="131"/>
      <c r="F59" s="359"/>
      <c r="G59" s="359"/>
    </row>
    <row r="60" spans="1:12" ht="20.25" customHeight="1">
      <c r="A60" s="360" t="s">
        <v>1291</v>
      </c>
      <c r="B60" s="449" t="s">
        <v>1292</v>
      </c>
      <c r="C60" s="505"/>
      <c r="D60" s="366"/>
      <c r="E60" s="684"/>
      <c r="F60" s="684"/>
      <c r="G60" s="684"/>
      <c r="J60" s="110">
        <v>63900</v>
      </c>
    </row>
    <row r="61" spans="1:12">
      <c r="A61" s="361"/>
      <c r="B61" s="450" t="s">
        <v>1293</v>
      </c>
      <c r="C61" s="499" t="s">
        <v>1294</v>
      </c>
      <c r="D61" s="362">
        <v>55110</v>
      </c>
      <c r="E61" s="684"/>
      <c r="F61" s="684"/>
      <c r="G61" s="684"/>
      <c r="L61" s="363"/>
    </row>
    <row r="62" spans="1:12">
      <c r="A62" s="502"/>
      <c r="B62" s="451" t="s">
        <v>1295</v>
      </c>
      <c r="C62" s="500"/>
      <c r="D62" s="364"/>
      <c r="E62" s="684"/>
      <c r="F62" s="684"/>
      <c r="G62" s="684"/>
      <c r="L62" s="365"/>
    </row>
    <row r="63" spans="1:12">
      <c r="A63" s="501" t="s">
        <v>1296</v>
      </c>
      <c r="B63" s="452" t="s">
        <v>1297</v>
      </c>
      <c r="C63" s="505"/>
      <c r="D63" s="366"/>
      <c r="E63" s="685"/>
      <c r="F63" s="685"/>
      <c r="G63" s="685"/>
      <c r="I63" s="110">
        <v>33600</v>
      </c>
      <c r="L63" s="365"/>
    </row>
    <row r="64" spans="1:12">
      <c r="A64" s="361"/>
      <c r="B64" s="453" t="s">
        <v>1298</v>
      </c>
      <c r="C64" s="367" t="s">
        <v>1294</v>
      </c>
      <c r="D64" s="362">
        <v>30960</v>
      </c>
      <c r="E64" s="686"/>
      <c r="F64" s="686"/>
      <c r="G64" s="686"/>
      <c r="L64" s="365"/>
    </row>
    <row r="65" spans="1:35">
      <c r="A65" s="502"/>
      <c r="B65" s="453" t="s">
        <v>1299</v>
      </c>
      <c r="C65" s="500"/>
      <c r="D65" s="364"/>
      <c r="E65" s="687"/>
      <c r="F65" s="687"/>
      <c r="G65" s="687"/>
      <c r="L65" s="365"/>
    </row>
    <row r="66" spans="1:35" ht="158.1" customHeight="1">
      <c r="A66" s="688"/>
      <c r="B66" s="690" t="s">
        <v>1637</v>
      </c>
      <c r="C66" s="692"/>
      <c r="D66" s="693"/>
      <c r="E66" s="682"/>
      <c r="F66" s="682"/>
      <c r="G66" s="367"/>
      <c r="L66" s="368"/>
    </row>
    <row r="67" spans="1:35" s="148" customFormat="1" ht="48.75" customHeight="1">
      <c r="A67" s="689"/>
      <c r="B67" s="691"/>
      <c r="C67" s="683"/>
      <c r="D67" s="683"/>
      <c r="E67" s="683"/>
      <c r="F67" s="683"/>
      <c r="G67" s="354"/>
    </row>
    <row r="68" spans="1:35" s="148" customFormat="1">
      <c r="A68" s="369"/>
      <c r="B68" s="454"/>
      <c r="C68" s="370"/>
      <c r="D68" s="370"/>
      <c r="E68" s="370"/>
      <c r="F68" s="370"/>
      <c r="G68" s="370"/>
    </row>
    <row r="69" spans="1:35" s="148" customFormat="1" ht="18" customHeight="1">
      <c r="A69" s="48" t="s">
        <v>0</v>
      </c>
      <c r="B69" s="442" t="s">
        <v>1570</v>
      </c>
      <c r="C69" s="354"/>
      <c r="D69" s="354"/>
      <c r="E69" s="354"/>
      <c r="F69" s="354"/>
      <c r="G69" s="354"/>
    </row>
    <row r="70" spans="1:35" s="148" customFormat="1" ht="51">
      <c r="A70" s="521"/>
      <c r="B70" s="455" t="s">
        <v>1571</v>
      </c>
      <c r="C70" s="354"/>
      <c r="D70" s="354"/>
      <c r="E70" s="354"/>
      <c r="F70" s="354"/>
      <c r="G70" s="354"/>
      <c r="L70" s="148" t="s">
        <v>1300</v>
      </c>
      <c r="Z70" s="148" t="s">
        <v>748</v>
      </c>
    </row>
    <row r="71" spans="1:35" s="148" customFormat="1">
      <c r="A71" s="122"/>
      <c r="B71" s="371" t="s">
        <v>1301</v>
      </c>
      <c r="C71" s="354"/>
      <c r="D71" s="354"/>
      <c r="E71" s="354"/>
      <c r="F71" s="354"/>
      <c r="G71" s="354"/>
      <c r="X71" s="148" t="s">
        <v>1302</v>
      </c>
    </row>
    <row r="72" spans="1:35" s="148" customFormat="1">
      <c r="A72" s="520" t="s">
        <v>1047</v>
      </c>
      <c r="B72" s="371" t="s">
        <v>1303</v>
      </c>
      <c r="C72" s="60" t="s">
        <v>1294</v>
      </c>
      <c r="D72" s="60">
        <v>1000</v>
      </c>
      <c r="E72" s="64"/>
      <c r="F72" s="64"/>
      <c r="G72" s="64"/>
      <c r="X72" s="355" t="s">
        <v>1304</v>
      </c>
      <c r="AI72" s="148">
        <v>1000</v>
      </c>
    </row>
    <row r="73" spans="1:35" s="355" customFormat="1">
      <c r="A73" s="520" t="s">
        <v>1305</v>
      </c>
      <c r="B73" s="371" t="s">
        <v>1306</v>
      </c>
      <c r="C73" s="60" t="s">
        <v>1294</v>
      </c>
      <c r="D73" s="60">
        <v>600</v>
      </c>
      <c r="E73" s="64"/>
      <c r="F73" s="64"/>
      <c r="G73" s="64"/>
    </row>
    <row r="74" spans="1:35" s="458" customFormat="1">
      <c r="A74" s="456"/>
      <c r="B74" s="371"/>
      <c r="C74" s="457"/>
      <c r="D74" s="457"/>
      <c r="E74" s="545"/>
      <c r="F74" s="545"/>
      <c r="G74" s="545"/>
      <c r="J74" s="459"/>
    </row>
    <row r="75" spans="1:35" s="148" customFormat="1">
      <c r="A75" s="520"/>
      <c r="B75" s="371"/>
      <c r="C75" s="60"/>
      <c r="D75" s="60"/>
      <c r="E75" s="500"/>
      <c r="F75" s="500"/>
      <c r="G75" s="500"/>
    </row>
    <row r="76" spans="1:35" s="148" customFormat="1">
      <c r="A76" s="520" t="s">
        <v>50</v>
      </c>
      <c r="B76" s="39" t="s">
        <v>1307</v>
      </c>
      <c r="C76" s="60"/>
      <c r="D76" s="60"/>
      <c r="E76" s="60"/>
      <c r="F76" s="60"/>
      <c r="G76" s="60"/>
    </row>
    <row r="77" spans="1:35" s="148" customFormat="1">
      <c r="A77" s="520"/>
      <c r="B77" s="39" t="s">
        <v>1308</v>
      </c>
      <c r="C77" s="60"/>
      <c r="D77" s="60"/>
      <c r="E77" s="60"/>
      <c r="F77" s="60"/>
      <c r="G77" s="60"/>
    </row>
    <row r="78" spans="1:35" s="148" customFormat="1" ht="38.25">
      <c r="A78" s="511" t="s">
        <v>255</v>
      </c>
      <c r="B78" s="379" t="s">
        <v>1309</v>
      </c>
      <c r="C78" s="694" t="s">
        <v>69</v>
      </c>
      <c r="D78" s="147">
        <v>350</v>
      </c>
      <c r="E78" s="64"/>
      <c r="F78" s="64"/>
      <c r="G78" s="64"/>
    </row>
    <row r="79" spans="1:35" s="355" customFormat="1" ht="11.25" customHeight="1">
      <c r="A79" s="509"/>
      <c r="B79" s="380"/>
      <c r="C79" s="695"/>
      <c r="D79" s="507"/>
      <c r="E79" s="507"/>
      <c r="F79" s="507"/>
      <c r="G79" s="507"/>
    </row>
    <row r="80" spans="1:35" s="148" customFormat="1" ht="14.25" customHeight="1">
      <c r="A80" s="372"/>
      <c r="B80" s="460" t="s">
        <v>1310</v>
      </c>
      <c r="C80" s="373"/>
      <c r="D80" s="373"/>
      <c r="E80" s="147"/>
      <c r="F80" s="147"/>
      <c r="G80" s="147"/>
    </row>
    <row r="81" spans="1:11" s="148" customFormat="1" ht="51">
      <c r="A81" s="48" t="s">
        <v>269</v>
      </c>
      <c r="B81" s="461" t="s">
        <v>1311</v>
      </c>
      <c r="C81" s="219" t="s">
        <v>69</v>
      </c>
      <c r="D81" s="219">
        <v>150</v>
      </c>
      <c r="E81" s="64"/>
      <c r="F81" s="64"/>
      <c r="G81" s="64"/>
    </row>
    <row r="82" spans="1:11" s="355" customFormat="1">
      <c r="A82" s="509"/>
      <c r="B82" s="380"/>
      <c r="C82" s="60"/>
      <c r="D82" s="60"/>
      <c r="E82" s="507"/>
      <c r="F82" s="507"/>
      <c r="G82" s="507"/>
    </row>
    <row r="83" spans="1:11">
      <c r="A83" s="374" t="s">
        <v>1312</v>
      </c>
      <c r="B83" s="41" t="s">
        <v>1313</v>
      </c>
      <c r="C83" s="375"/>
      <c r="D83" s="375"/>
      <c r="E83" s="507"/>
      <c r="F83" s="507"/>
      <c r="G83" s="507"/>
    </row>
    <row r="84" spans="1:11" ht="90.75" customHeight="1">
      <c r="A84" s="508"/>
      <c r="B84" s="435" t="s">
        <v>1515</v>
      </c>
      <c r="C84" s="147"/>
      <c r="D84" s="147"/>
      <c r="E84" s="507"/>
      <c r="F84" s="507"/>
      <c r="G84" s="507"/>
      <c r="K84" s="376"/>
    </row>
    <row r="85" spans="1:11" s="355" customFormat="1" ht="96.75" customHeight="1">
      <c r="A85" s="509"/>
      <c r="B85" s="504" t="s">
        <v>1314</v>
      </c>
      <c r="C85" s="507"/>
      <c r="D85" s="507"/>
      <c r="E85" s="507"/>
      <c r="F85" s="507"/>
      <c r="G85" s="507"/>
    </row>
    <row r="86" spans="1:11" s="148" customFormat="1">
      <c r="A86" s="520" t="s">
        <v>1053</v>
      </c>
      <c r="B86" s="371" t="s">
        <v>1315</v>
      </c>
      <c r="C86" s="60" t="s">
        <v>998</v>
      </c>
      <c r="D86" s="60">
        <v>1</v>
      </c>
      <c r="E86" s="64"/>
      <c r="F86" s="64"/>
      <c r="G86" s="64"/>
    </row>
    <row r="87" spans="1:11" s="148" customFormat="1">
      <c r="A87" s="123" t="s">
        <v>1316</v>
      </c>
      <c r="B87" s="371" t="s">
        <v>1317</v>
      </c>
      <c r="C87" s="60" t="s">
        <v>998</v>
      </c>
      <c r="D87" s="60">
        <v>1</v>
      </c>
      <c r="E87" s="64"/>
      <c r="F87" s="64"/>
      <c r="G87" s="64"/>
    </row>
    <row r="88" spans="1:11" s="148" customFormat="1">
      <c r="A88" s="520" t="s">
        <v>1318</v>
      </c>
      <c r="B88" s="371" t="s">
        <v>1319</v>
      </c>
      <c r="C88" s="60" t="s">
        <v>998</v>
      </c>
      <c r="D88" s="60">
        <v>1</v>
      </c>
      <c r="E88" s="64"/>
      <c r="F88" s="64"/>
      <c r="G88" s="64"/>
    </row>
    <row r="89" spans="1:11" s="148" customFormat="1">
      <c r="A89" s="123" t="s">
        <v>1320</v>
      </c>
      <c r="B89" s="371" t="s">
        <v>1321</v>
      </c>
      <c r="C89" s="60" t="s">
        <v>998</v>
      </c>
      <c r="D89" s="60">
        <v>1</v>
      </c>
      <c r="E89" s="64"/>
      <c r="F89" s="64"/>
      <c r="G89" s="64"/>
    </row>
    <row r="90" spans="1:11" s="148" customFormat="1">
      <c r="A90" s="520"/>
      <c r="B90" s="371"/>
      <c r="C90" s="60"/>
      <c r="D90" s="60"/>
      <c r="E90" s="507"/>
      <c r="F90" s="507"/>
      <c r="G90" s="507"/>
    </row>
    <row r="91" spans="1:11" s="377" customFormat="1" ht="109.5" customHeight="1">
      <c r="A91" s="122"/>
      <c r="B91" s="462" t="s">
        <v>1516</v>
      </c>
      <c r="C91" s="506"/>
      <c r="D91" s="506"/>
      <c r="E91" s="507"/>
      <c r="F91" s="507"/>
      <c r="G91" s="507"/>
    </row>
    <row r="92" spans="1:11" s="355" customFormat="1" ht="35.25" customHeight="1">
      <c r="A92" s="509"/>
      <c r="B92" s="448" t="s">
        <v>1322</v>
      </c>
      <c r="C92" s="147"/>
      <c r="D92" s="147"/>
      <c r="E92" s="507"/>
      <c r="F92" s="507"/>
      <c r="G92" s="507"/>
    </row>
    <row r="93" spans="1:11" s="148" customFormat="1">
      <c r="A93" s="122"/>
      <c r="B93" s="43"/>
      <c r="C93" s="60"/>
      <c r="D93" s="60"/>
      <c r="E93" s="507"/>
      <c r="F93" s="507"/>
      <c r="G93" s="507"/>
    </row>
    <row r="94" spans="1:11" s="148" customFormat="1">
      <c r="A94" s="520" t="s">
        <v>1323</v>
      </c>
      <c r="B94" s="431" t="s">
        <v>1324</v>
      </c>
      <c r="C94" s="378"/>
      <c r="D94" s="378"/>
      <c r="E94" s="507"/>
      <c r="F94" s="507"/>
      <c r="G94" s="507"/>
    </row>
    <row r="95" spans="1:11" s="148" customFormat="1" ht="159.75" customHeight="1">
      <c r="A95" s="123"/>
      <c r="B95" s="463" t="s">
        <v>1572</v>
      </c>
      <c r="C95" s="379"/>
      <c r="D95" s="379"/>
      <c r="E95" s="507"/>
      <c r="F95" s="507"/>
      <c r="G95" s="507"/>
    </row>
    <row r="96" spans="1:11" s="148" customFormat="1" ht="144" customHeight="1">
      <c r="A96" s="520" t="s">
        <v>87</v>
      </c>
      <c r="B96" s="390" t="s">
        <v>1573</v>
      </c>
      <c r="C96" s="380"/>
      <c r="D96" s="380"/>
      <c r="E96" s="507"/>
      <c r="F96" s="507"/>
      <c r="G96" s="507"/>
    </row>
    <row r="97" spans="1:7" s="148" customFormat="1" ht="61.5" customHeight="1">
      <c r="A97" s="520" t="s">
        <v>87</v>
      </c>
      <c r="B97" s="390" t="s">
        <v>1574</v>
      </c>
      <c r="C97" s="378"/>
      <c r="D97" s="378"/>
      <c r="E97" s="507"/>
      <c r="F97" s="507"/>
      <c r="G97" s="507"/>
    </row>
    <row r="98" spans="1:7" s="148" customFormat="1" ht="24" customHeight="1">
      <c r="A98" s="374"/>
      <c r="B98" s="393" t="s">
        <v>1325</v>
      </c>
      <c r="C98" s="379"/>
      <c r="D98" s="379"/>
      <c r="E98" s="507"/>
      <c r="F98" s="507"/>
      <c r="G98" s="507"/>
    </row>
    <row r="99" spans="1:7" s="148" customFormat="1" ht="37.5" customHeight="1">
      <c r="A99" s="374" t="s">
        <v>87</v>
      </c>
      <c r="B99" s="381" t="s">
        <v>1326</v>
      </c>
      <c r="C99" s="379"/>
      <c r="D99" s="379"/>
      <c r="E99" s="507"/>
      <c r="F99" s="507"/>
      <c r="G99" s="507"/>
    </row>
    <row r="100" spans="1:7" s="148" customFormat="1" ht="47.25" customHeight="1">
      <c r="A100" s="520"/>
      <c r="B100" s="381" t="s">
        <v>1538</v>
      </c>
      <c r="C100" s="378"/>
      <c r="D100" s="378"/>
      <c r="E100" s="507"/>
      <c r="F100" s="507"/>
      <c r="G100" s="507"/>
    </row>
    <row r="101" spans="1:7" s="148" customFormat="1" ht="44.25" customHeight="1">
      <c r="A101" s="48" t="s">
        <v>1327</v>
      </c>
      <c r="B101" s="381" t="s">
        <v>1328</v>
      </c>
      <c r="C101" s="60" t="s">
        <v>1294</v>
      </c>
      <c r="D101" s="60">
        <v>325</v>
      </c>
      <c r="E101" s="64"/>
      <c r="F101" s="64"/>
      <c r="G101" s="64"/>
    </row>
    <row r="102" spans="1:7" s="148" customFormat="1" ht="44.25" customHeight="1">
      <c r="A102" s="48" t="s">
        <v>1329</v>
      </c>
      <c r="B102" s="381" t="s">
        <v>1330</v>
      </c>
      <c r="C102" s="60" t="s">
        <v>1294</v>
      </c>
      <c r="D102" s="60">
        <v>345</v>
      </c>
      <c r="E102" s="64"/>
      <c r="F102" s="64"/>
      <c r="G102" s="64"/>
    </row>
    <row r="103" spans="1:7" s="148" customFormat="1" ht="44.25" customHeight="1">
      <c r="A103" s="48" t="s">
        <v>1331</v>
      </c>
      <c r="B103" s="381" t="s">
        <v>1332</v>
      </c>
      <c r="C103" s="60" t="s">
        <v>1294</v>
      </c>
      <c r="D103" s="60">
        <v>365</v>
      </c>
      <c r="E103" s="64"/>
      <c r="F103" s="64"/>
      <c r="G103" s="64"/>
    </row>
    <row r="104" spans="1:7" s="148" customFormat="1" ht="44.25" customHeight="1">
      <c r="A104" s="48" t="s">
        <v>1333</v>
      </c>
      <c r="B104" s="381" t="s">
        <v>1334</v>
      </c>
      <c r="C104" s="60" t="s">
        <v>1294</v>
      </c>
      <c r="D104" s="60">
        <v>355</v>
      </c>
      <c r="E104" s="64"/>
      <c r="F104" s="64"/>
      <c r="G104" s="64"/>
    </row>
    <row r="105" spans="1:7" s="148" customFormat="1" ht="44.25" customHeight="1">
      <c r="A105" s="48" t="s">
        <v>1335</v>
      </c>
      <c r="B105" s="381" t="s">
        <v>1336</v>
      </c>
      <c r="C105" s="60" t="s">
        <v>1294</v>
      </c>
      <c r="D105" s="60">
        <v>330</v>
      </c>
      <c r="E105" s="64"/>
      <c r="F105" s="64"/>
      <c r="G105" s="64"/>
    </row>
    <row r="106" spans="1:7" s="148" customFormat="1" ht="44.25" customHeight="1">
      <c r="A106" s="48" t="s">
        <v>1337</v>
      </c>
      <c r="B106" s="381" t="s">
        <v>1338</v>
      </c>
      <c r="C106" s="60" t="s">
        <v>1294</v>
      </c>
      <c r="D106" s="60">
        <v>355</v>
      </c>
      <c r="E106" s="64"/>
      <c r="F106" s="64"/>
      <c r="G106" s="64"/>
    </row>
    <row r="107" spans="1:7" s="148" customFormat="1" ht="44.25" customHeight="1">
      <c r="A107" s="48" t="s">
        <v>1339</v>
      </c>
      <c r="B107" s="381" t="s">
        <v>1340</v>
      </c>
      <c r="C107" s="60" t="s">
        <v>1294</v>
      </c>
      <c r="D107" s="60">
        <v>330</v>
      </c>
      <c r="E107" s="64"/>
      <c r="F107" s="64"/>
      <c r="G107" s="64"/>
    </row>
    <row r="108" spans="1:7" s="148" customFormat="1" ht="44.25" customHeight="1">
      <c r="A108" s="48" t="s">
        <v>1341</v>
      </c>
      <c r="B108" s="381" t="s">
        <v>1342</v>
      </c>
      <c r="C108" s="60" t="s">
        <v>1294</v>
      </c>
      <c r="D108" s="60">
        <v>335</v>
      </c>
      <c r="E108" s="64"/>
      <c r="F108" s="64"/>
      <c r="G108" s="64"/>
    </row>
    <row r="109" spans="1:7" s="148" customFormat="1" ht="44.25" customHeight="1">
      <c r="A109" s="48" t="s">
        <v>1343</v>
      </c>
      <c r="B109" s="381" t="s">
        <v>1344</v>
      </c>
      <c r="C109" s="60" t="s">
        <v>1294</v>
      </c>
      <c r="D109" s="60">
        <v>325</v>
      </c>
      <c r="E109" s="64"/>
      <c r="F109" s="64"/>
      <c r="G109" s="64"/>
    </row>
    <row r="110" spans="1:7" s="148" customFormat="1" ht="44.25" customHeight="1">
      <c r="A110" s="48" t="s">
        <v>1345</v>
      </c>
      <c r="B110" s="381" t="s">
        <v>1346</v>
      </c>
      <c r="C110" s="60" t="s">
        <v>1294</v>
      </c>
      <c r="D110" s="60">
        <v>400</v>
      </c>
      <c r="E110" s="64"/>
      <c r="F110" s="64"/>
      <c r="G110" s="64"/>
    </row>
    <row r="111" spans="1:7" s="148" customFormat="1" ht="44.25" customHeight="1">
      <c r="A111" s="48" t="s">
        <v>1347</v>
      </c>
      <c r="B111" s="381" t="s">
        <v>1348</v>
      </c>
      <c r="C111" s="60" t="s">
        <v>1294</v>
      </c>
      <c r="D111" s="60">
        <v>355</v>
      </c>
      <c r="E111" s="64"/>
      <c r="F111" s="64"/>
      <c r="G111" s="64"/>
    </row>
    <row r="112" spans="1:7" s="148" customFormat="1" ht="44.25" customHeight="1">
      <c r="A112" s="48" t="s">
        <v>1349</v>
      </c>
      <c r="B112" s="381" t="s">
        <v>1350</v>
      </c>
      <c r="C112" s="60" t="s">
        <v>1294</v>
      </c>
      <c r="D112" s="60">
        <v>385</v>
      </c>
      <c r="E112" s="64"/>
      <c r="F112" s="64"/>
      <c r="G112" s="64"/>
    </row>
    <row r="113" spans="1:7" s="148" customFormat="1" ht="44.25" customHeight="1">
      <c r="A113" s="48" t="s">
        <v>1351</v>
      </c>
      <c r="B113" s="381" t="s">
        <v>1352</v>
      </c>
      <c r="C113" s="60" t="s">
        <v>1294</v>
      </c>
      <c r="D113" s="60">
        <v>485</v>
      </c>
      <c r="E113" s="64"/>
      <c r="F113" s="64"/>
      <c r="G113" s="64"/>
    </row>
    <row r="114" spans="1:7" s="148" customFormat="1" ht="44.25" customHeight="1">
      <c r="A114" s="48" t="s">
        <v>1353</v>
      </c>
      <c r="B114" s="381" t="s">
        <v>1354</v>
      </c>
      <c r="C114" s="60" t="s">
        <v>1294</v>
      </c>
      <c r="D114" s="60">
        <v>400</v>
      </c>
      <c r="E114" s="64"/>
      <c r="F114" s="64"/>
      <c r="G114" s="64"/>
    </row>
    <row r="115" spans="1:7" s="148" customFormat="1" ht="44.25" customHeight="1">
      <c r="A115" s="48" t="s">
        <v>1355</v>
      </c>
      <c r="B115" s="46" t="s">
        <v>1356</v>
      </c>
      <c r="C115" s="60" t="s">
        <v>1294</v>
      </c>
      <c r="D115" s="60">
        <v>540</v>
      </c>
      <c r="E115" s="64"/>
      <c r="F115" s="64"/>
      <c r="G115" s="64"/>
    </row>
    <row r="116" spans="1:7" s="148" customFormat="1">
      <c r="A116" s="520"/>
      <c r="B116" s="433"/>
      <c r="C116" s="60"/>
      <c r="D116" s="60"/>
      <c r="E116" s="507"/>
      <c r="F116" s="507"/>
      <c r="G116" s="507"/>
    </row>
    <row r="117" spans="1:7" s="148" customFormat="1" ht="61.5" customHeight="1">
      <c r="A117" s="508"/>
      <c r="B117" s="416" t="s">
        <v>1357</v>
      </c>
      <c r="C117" s="382"/>
      <c r="D117" s="382"/>
      <c r="E117" s="507"/>
      <c r="F117" s="507"/>
      <c r="G117" s="507"/>
    </row>
    <row r="118" spans="1:7" s="148" customFormat="1" ht="45.75" customHeight="1">
      <c r="A118" s="521"/>
      <c r="B118" s="46" t="s">
        <v>1358</v>
      </c>
      <c r="C118" s="383"/>
      <c r="D118" s="383"/>
      <c r="E118" s="507"/>
      <c r="F118" s="507"/>
      <c r="G118" s="507"/>
    </row>
    <row r="119" spans="1:7" s="148" customFormat="1" ht="32.25" customHeight="1">
      <c r="A119" s="521"/>
      <c r="B119" s="390" t="s">
        <v>1359</v>
      </c>
      <c r="C119" s="383"/>
      <c r="D119" s="383"/>
      <c r="E119" s="507"/>
      <c r="F119" s="507"/>
      <c r="G119" s="507"/>
    </row>
    <row r="120" spans="1:7" s="148" customFormat="1" ht="45.75" customHeight="1">
      <c r="A120" s="521"/>
      <c r="B120" s="46" t="s">
        <v>1360</v>
      </c>
      <c r="C120" s="384"/>
      <c r="D120" s="383"/>
      <c r="E120" s="507"/>
      <c r="F120" s="507"/>
      <c r="G120" s="507"/>
    </row>
    <row r="121" spans="1:7" s="148" customFormat="1" ht="31.5" customHeight="1">
      <c r="A121" s="521"/>
      <c r="B121" s="385" t="s">
        <v>1361</v>
      </c>
      <c r="C121" s="384"/>
      <c r="D121" s="383"/>
      <c r="E121" s="507"/>
      <c r="F121" s="507"/>
      <c r="G121" s="507"/>
    </row>
    <row r="122" spans="1:7" s="148" customFormat="1" ht="16.5" customHeight="1">
      <c r="A122" s="521"/>
      <c r="B122" s="46" t="s">
        <v>1362</v>
      </c>
      <c r="C122" s="384"/>
      <c r="D122" s="383"/>
      <c r="E122" s="507"/>
      <c r="F122" s="507"/>
      <c r="G122" s="507"/>
    </row>
    <row r="123" spans="1:7" s="148" customFormat="1" ht="44.25" customHeight="1">
      <c r="A123" s="386"/>
      <c r="B123" s="390" t="s">
        <v>1575</v>
      </c>
      <c r="C123" s="384"/>
      <c r="D123" s="383"/>
      <c r="E123" s="507"/>
      <c r="F123" s="507"/>
      <c r="G123" s="507"/>
    </row>
    <row r="124" spans="1:7" s="148" customFormat="1">
      <c r="A124" s="386"/>
      <c r="B124" s="504" t="s">
        <v>1363</v>
      </c>
      <c r="C124" s="384"/>
      <c r="D124" s="383"/>
      <c r="E124" s="507"/>
      <c r="F124" s="507"/>
      <c r="G124" s="507"/>
    </row>
    <row r="125" spans="1:7" s="148" customFormat="1">
      <c r="A125" s="509"/>
      <c r="B125" s="464"/>
      <c r="C125" s="383"/>
      <c r="D125" s="383"/>
      <c r="E125" s="507"/>
      <c r="F125" s="507"/>
      <c r="G125" s="507"/>
    </row>
    <row r="126" spans="1:7" s="148" customFormat="1" ht="28.5" customHeight="1">
      <c r="A126" s="520" t="s">
        <v>1364</v>
      </c>
      <c r="B126" s="56" t="s">
        <v>1539</v>
      </c>
      <c r="C126" s="382"/>
      <c r="D126" s="382"/>
      <c r="E126" s="507"/>
      <c r="F126" s="507"/>
      <c r="G126" s="507"/>
    </row>
    <row r="127" spans="1:7" s="148" customFormat="1" ht="76.5" customHeight="1">
      <c r="A127" s="122"/>
      <c r="B127" s="46" t="s">
        <v>1365</v>
      </c>
      <c r="C127" s="383"/>
      <c r="D127" s="383"/>
      <c r="E127" s="507"/>
      <c r="F127" s="507"/>
      <c r="G127" s="507"/>
    </row>
    <row r="128" spans="1:7" s="148" customFormat="1" ht="67.5" customHeight="1">
      <c r="A128" s="374" t="s">
        <v>87</v>
      </c>
      <c r="B128" s="504" t="s">
        <v>1366</v>
      </c>
      <c r="C128" s="383"/>
      <c r="D128" s="383"/>
      <c r="E128" s="507"/>
      <c r="F128" s="507"/>
      <c r="G128" s="507"/>
    </row>
    <row r="129" spans="1:7" s="148" customFormat="1" ht="21" customHeight="1">
      <c r="A129" s="123"/>
      <c r="B129" s="465" t="s">
        <v>1367</v>
      </c>
      <c r="C129" s="383"/>
      <c r="D129" s="383"/>
      <c r="E129" s="507"/>
      <c r="F129" s="507"/>
      <c r="G129" s="507"/>
    </row>
    <row r="130" spans="1:7" s="148" customFormat="1" ht="17.25" customHeight="1">
      <c r="A130" s="123"/>
      <c r="B130" s="465" t="s">
        <v>1368</v>
      </c>
      <c r="C130" s="383"/>
      <c r="D130" s="383"/>
      <c r="E130" s="507"/>
      <c r="F130" s="507"/>
      <c r="G130" s="507"/>
    </row>
    <row r="131" spans="1:7" s="148" customFormat="1">
      <c r="A131" s="123"/>
      <c r="B131" s="465" t="s">
        <v>1369</v>
      </c>
      <c r="C131" s="383"/>
      <c r="D131" s="383"/>
      <c r="E131" s="507"/>
      <c r="F131" s="507"/>
      <c r="G131" s="507"/>
    </row>
    <row r="132" spans="1:7" s="148" customFormat="1" ht="24.75" customHeight="1">
      <c r="A132" s="374"/>
      <c r="B132" s="393" t="s">
        <v>1370</v>
      </c>
      <c r="C132" s="387"/>
      <c r="D132" s="387"/>
      <c r="E132" s="507"/>
      <c r="F132" s="507"/>
      <c r="G132" s="507"/>
    </row>
    <row r="133" spans="1:7" s="148" customFormat="1" ht="78" customHeight="1">
      <c r="A133" s="520" t="s">
        <v>87</v>
      </c>
      <c r="B133" s="46" t="s">
        <v>1576</v>
      </c>
      <c r="C133" s="382"/>
      <c r="D133" s="382"/>
      <c r="E133" s="507"/>
      <c r="F133" s="507"/>
      <c r="G133" s="507"/>
    </row>
    <row r="134" spans="1:7" s="148" customFormat="1" ht="48" customHeight="1">
      <c r="A134" s="520" t="s">
        <v>87</v>
      </c>
      <c r="B134" s="46" t="s">
        <v>1371</v>
      </c>
      <c r="C134" s="383"/>
      <c r="D134" s="383"/>
      <c r="E134" s="507"/>
      <c r="F134" s="507"/>
      <c r="G134" s="507"/>
    </row>
    <row r="135" spans="1:7" s="148" customFormat="1" ht="33.950000000000003" customHeight="1">
      <c r="A135" s="374" t="s">
        <v>87</v>
      </c>
      <c r="B135" s="381" t="s">
        <v>1372</v>
      </c>
      <c r="C135" s="383"/>
      <c r="D135" s="383"/>
      <c r="E135" s="507"/>
      <c r="F135" s="507"/>
      <c r="G135" s="507"/>
    </row>
    <row r="136" spans="1:7" s="148" customFormat="1" ht="35.25" customHeight="1">
      <c r="A136" s="374" t="s">
        <v>87</v>
      </c>
      <c r="B136" s="466" t="s">
        <v>1577</v>
      </c>
      <c r="C136" s="383"/>
      <c r="D136" s="383"/>
      <c r="E136" s="507"/>
      <c r="F136" s="507"/>
      <c r="G136" s="507"/>
    </row>
    <row r="137" spans="1:7" s="148" customFormat="1" ht="24" customHeight="1">
      <c r="A137" s="520" t="s">
        <v>87</v>
      </c>
      <c r="B137" s="433" t="s">
        <v>1373</v>
      </c>
      <c r="C137" s="387"/>
      <c r="D137" s="387"/>
      <c r="E137" s="507"/>
      <c r="F137" s="507"/>
      <c r="G137" s="507"/>
    </row>
    <row r="138" spans="1:7" s="388" customFormat="1">
      <c r="A138" s="520" t="s">
        <v>87</v>
      </c>
      <c r="B138" s="467" t="s">
        <v>1277</v>
      </c>
      <c r="C138" s="520"/>
      <c r="D138" s="520"/>
      <c r="E138" s="507"/>
      <c r="F138" s="507"/>
      <c r="G138" s="507"/>
    </row>
    <row r="139" spans="1:7" s="148" customFormat="1" ht="48" customHeight="1">
      <c r="A139" s="520" t="s">
        <v>87</v>
      </c>
      <c r="B139" s="433" t="s">
        <v>1374</v>
      </c>
      <c r="C139" s="382"/>
      <c r="D139" s="382"/>
      <c r="E139" s="507"/>
      <c r="F139" s="507"/>
      <c r="G139" s="507"/>
    </row>
    <row r="140" spans="1:7" s="148" customFormat="1" ht="31.5" customHeight="1">
      <c r="A140" s="123" t="s">
        <v>87</v>
      </c>
      <c r="B140" s="46" t="s">
        <v>1578</v>
      </c>
      <c r="C140" s="383"/>
      <c r="D140" s="383"/>
      <c r="E140" s="507"/>
      <c r="F140" s="507"/>
      <c r="G140" s="507"/>
    </row>
    <row r="141" spans="1:7" s="148" customFormat="1">
      <c r="A141" s="520"/>
      <c r="B141" s="393"/>
      <c r="C141" s="389"/>
      <c r="D141" s="389"/>
      <c r="E141" s="507"/>
      <c r="F141" s="507"/>
      <c r="G141" s="507"/>
    </row>
    <row r="142" spans="1:7" s="148" customFormat="1">
      <c r="A142" s="123" t="s">
        <v>301</v>
      </c>
      <c r="B142" s="435" t="s">
        <v>1540</v>
      </c>
      <c r="C142" s="383"/>
      <c r="D142" s="383"/>
      <c r="E142" s="507"/>
      <c r="F142" s="507"/>
      <c r="G142" s="507"/>
    </row>
    <row r="143" spans="1:7" s="148" customFormat="1" ht="33.75" customHeight="1">
      <c r="A143" s="48" t="s">
        <v>1375</v>
      </c>
      <c r="B143" s="46" t="s">
        <v>1541</v>
      </c>
      <c r="C143" s="60" t="s">
        <v>1294</v>
      </c>
      <c r="D143" s="60">
        <v>500</v>
      </c>
      <c r="E143" s="64"/>
      <c r="F143" s="64"/>
      <c r="G143" s="64"/>
    </row>
    <row r="144" spans="1:7" s="148" customFormat="1">
      <c r="A144" s="374"/>
      <c r="B144" s="46"/>
      <c r="C144" s="507"/>
      <c r="D144" s="507"/>
      <c r="E144" s="507"/>
      <c r="F144" s="507"/>
      <c r="G144" s="507"/>
    </row>
    <row r="145" spans="1:7" s="148" customFormat="1" ht="30.75" customHeight="1">
      <c r="A145" s="508"/>
      <c r="B145" s="430" t="s">
        <v>1542</v>
      </c>
      <c r="C145" s="382"/>
      <c r="D145" s="382"/>
      <c r="E145" s="507"/>
      <c r="F145" s="507"/>
      <c r="G145" s="507"/>
    </row>
    <row r="146" spans="1:7" s="148" customFormat="1" ht="14.25" customHeight="1">
      <c r="A146" s="521"/>
      <c r="B146" s="435" t="s">
        <v>1376</v>
      </c>
      <c r="C146" s="383"/>
      <c r="D146" s="383"/>
      <c r="E146" s="507"/>
      <c r="F146" s="507"/>
      <c r="G146" s="507"/>
    </row>
    <row r="147" spans="1:7" s="148" customFormat="1" ht="29.25" customHeight="1">
      <c r="A147" s="509"/>
      <c r="B147" s="381" t="s">
        <v>1377</v>
      </c>
      <c r="C147" s="387"/>
      <c r="D147" s="387"/>
      <c r="E147" s="507"/>
      <c r="F147" s="507"/>
      <c r="G147" s="507"/>
    </row>
    <row r="148" spans="1:7" s="148" customFormat="1" ht="51">
      <c r="A148" s="391"/>
      <c r="B148" s="503" t="s">
        <v>1579</v>
      </c>
      <c r="C148" s="382"/>
      <c r="D148" s="382"/>
      <c r="E148" s="507"/>
      <c r="F148" s="507"/>
      <c r="G148" s="507"/>
    </row>
    <row r="149" spans="1:7" s="148" customFormat="1" ht="29.25" customHeight="1">
      <c r="A149" s="123"/>
      <c r="B149" s="466" t="s">
        <v>1543</v>
      </c>
      <c r="C149" s="392"/>
      <c r="D149" s="392"/>
      <c r="E149" s="507"/>
      <c r="F149" s="507"/>
      <c r="G149" s="507"/>
    </row>
    <row r="150" spans="1:7" s="148" customFormat="1" ht="12.75" customHeight="1">
      <c r="A150" s="520"/>
      <c r="B150" s="490"/>
      <c r="C150" s="389"/>
      <c r="D150" s="389"/>
      <c r="E150" s="507"/>
      <c r="F150" s="507"/>
      <c r="G150" s="507"/>
    </row>
    <row r="151" spans="1:7">
      <c r="A151" s="543"/>
      <c r="B151" s="33"/>
      <c r="C151" s="38"/>
      <c r="D151" s="38"/>
      <c r="E151" s="507"/>
      <c r="F151" s="507"/>
      <c r="G151" s="507"/>
    </row>
    <row r="152" spans="1:7" s="148" customFormat="1">
      <c r="A152" s="520" t="s">
        <v>1378</v>
      </c>
      <c r="B152" s="491" t="s">
        <v>1379</v>
      </c>
      <c r="C152" s="371"/>
      <c r="D152" s="371"/>
      <c r="E152" s="507"/>
      <c r="F152" s="507"/>
      <c r="G152" s="507"/>
    </row>
    <row r="153" spans="1:7" s="148" customFormat="1" ht="78" customHeight="1">
      <c r="A153" s="374"/>
      <c r="B153" s="381" t="s">
        <v>1580</v>
      </c>
      <c r="C153" s="380"/>
      <c r="D153" s="380"/>
      <c r="E153" s="507"/>
      <c r="F153" s="507"/>
      <c r="G153" s="507"/>
    </row>
    <row r="154" spans="1:7" s="148" customFormat="1" ht="126" customHeight="1">
      <c r="A154" s="391" t="s">
        <v>87</v>
      </c>
      <c r="B154" s="503" t="s">
        <v>1581</v>
      </c>
      <c r="C154" s="378"/>
      <c r="D154" s="378"/>
      <c r="E154" s="507"/>
      <c r="F154" s="507"/>
      <c r="G154" s="507"/>
    </row>
    <row r="155" spans="1:7" s="148" customFormat="1" ht="205.5" customHeight="1">
      <c r="A155" s="520" t="s">
        <v>87</v>
      </c>
      <c r="B155" s="390" t="s">
        <v>1582</v>
      </c>
      <c r="C155" s="371"/>
      <c r="D155" s="371"/>
      <c r="E155" s="507"/>
      <c r="F155" s="507"/>
      <c r="G155" s="507"/>
    </row>
    <row r="156" spans="1:7" s="148" customFormat="1" ht="122.25" customHeight="1">
      <c r="A156" s="391" t="s">
        <v>87</v>
      </c>
      <c r="B156" s="438" t="s">
        <v>1583</v>
      </c>
      <c r="C156" s="378"/>
      <c r="D156" s="378"/>
      <c r="E156" s="507"/>
      <c r="F156" s="507"/>
      <c r="G156" s="507"/>
    </row>
    <row r="157" spans="1:7" s="148" customFormat="1" ht="59.25" customHeight="1">
      <c r="A157" s="123" t="s">
        <v>87</v>
      </c>
      <c r="B157" s="435" t="s">
        <v>1584</v>
      </c>
      <c r="C157" s="379"/>
      <c r="D157" s="379"/>
      <c r="E157" s="507"/>
      <c r="F157" s="507"/>
      <c r="G157" s="507"/>
    </row>
    <row r="158" spans="1:7" s="148" customFormat="1" ht="22.5" customHeight="1">
      <c r="A158" s="374"/>
      <c r="B158" s="393" t="s">
        <v>1325</v>
      </c>
      <c r="C158" s="380"/>
      <c r="D158" s="380"/>
      <c r="E158" s="507"/>
      <c r="F158" s="507"/>
      <c r="G158" s="507"/>
    </row>
    <row r="159" spans="1:7" s="148" customFormat="1" ht="33.75" customHeight="1">
      <c r="A159" s="520" t="s">
        <v>87</v>
      </c>
      <c r="B159" s="46" t="s">
        <v>1326</v>
      </c>
      <c r="C159" s="378"/>
      <c r="D159" s="378"/>
      <c r="E159" s="507"/>
      <c r="F159" s="507"/>
      <c r="G159" s="507"/>
    </row>
    <row r="160" spans="1:7" s="148" customFormat="1" ht="38.25">
      <c r="A160" s="123"/>
      <c r="B160" s="381" t="s">
        <v>1585</v>
      </c>
      <c r="C160" s="379"/>
      <c r="D160" s="379"/>
      <c r="E160" s="507"/>
      <c r="F160" s="507"/>
      <c r="G160" s="507"/>
    </row>
    <row r="161" spans="1:7" s="148" customFormat="1">
      <c r="A161" s="520"/>
      <c r="B161" s="393"/>
      <c r="C161" s="379"/>
      <c r="D161" s="379"/>
      <c r="E161" s="507"/>
      <c r="F161" s="507"/>
      <c r="G161" s="507"/>
    </row>
    <row r="162" spans="1:7" s="148" customFormat="1">
      <c r="A162" s="509">
        <v>7.1</v>
      </c>
      <c r="B162" s="432" t="s">
        <v>1380</v>
      </c>
      <c r="C162" s="380"/>
      <c r="D162" s="380"/>
      <c r="E162" s="507"/>
      <c r="F162" s="507"/>
      <c r="G162" s="507"/>
    </row>
    <row r="163" spans="1:7" s="148" customFormat="1" ht="30" customHeight="1">
      <c r="A163" s="374" t="s">
        <v>1381</v>
      </c>
      <c r="B163" s="381" t="s">
        <v>1586</v>
      </c>
      <c r="C163" s="507" t="s">
        <v>1294</v>
      </c>
      <c r="D163" s="507">
        <v>2000</v>
      </c>
      <c r="E163" s="64"/>
      <c r="F163" s="64"/>
      <c r="G163" s="64"/>
    </row>
    <row r="164" spans="1:7" s="148" customFormat="1">
      <c r="A164" s="520"/>
      <c r="B164" s="433"/>
      <c r="C164" s="60"/>
      <c r="D164" s="60"/>
      <c r="E164" s="507"/>
      <c r="F164" s="507"/>
      <c r="G164" s="507"/>
    </row>
    <row r="165" spans="1:7" s="148" customFormat="1" ht="32.25" customHeight="1">
      <c r="A165" s="508"/>
      <c r="B165" s="434" t="s">
        <v>1587</v>
      </c>
      <c r="C165" s="378"/>
      <c r="D165" s="378"/>
      <c r="E165" s="507"/>
      <c r="F165" s="507"/>
      <c r="G165" s="507"/>
    </row>
    <row r="166" spans="1:7" s="148" customFormat="1" ht="48" customHeight="1">
      <c r="A166" s="522"/>
      <c r="B166" s="435" t="s">
        <v>1382</v>
      </c>
      <c r="C166" s="394"/>
      <c r="D166" s="394"/>
      <c r="E166" s="507"/>
      <c r="F166" s="507"/>
      <c r="G166" s="507"/>
    </row>
    <row r="167" spans="1:7" s="148" customFormat="1" ht="48" customHeight="1">
      <c r="A167" s="509"/>
      <c r="B167" s="381" t="s">
        <v>1588</v>
      </c>
      <c r="C167" s="380"/>
      <c r="D167" s="380"/>
      <c r="E167" s="507"/>
      <c r="F167" s="507"/>
      <c r="G167" s="507"/>
    </row>
    <row r="168" spans="1:7" s="148" customFormat="1" ht="34.5" customHeight="1">
      <c r="A168" s="122"/>
      <c r="B168" s="46" t="s">
        <v>1383</v>
      </c>
      <c r="C168" s="378"/>
      <c r="D168" s="378"/>
      <c r="E168" s="507"/>
      <c r="F168" s="507"/>
      <c r="G168" s="507"/>
    </row>
    <row r="169" spans="1:7" s="148" customFormat="1" ht="40.5" customHeight="1">
      <c r="A169" s="508"/>
      <c r="B169" s="416" t="s">
        <v>1589</v>
      </c>
      <c r="C169" s="379"/>
      <c r="D169" s="379"/>
      <c r="E169" s="507"/>
      <c r="F169" s="507"/>
      <c r="G169" s="507"/>
    </row>
    <row r="170" spans="1:7" s="148" customFormat="1" ht="33" customHeight="1">
      <c r="A170" s="122"/>
      <c r="B170" s="390" t="s">
        <v>1384</v>
      </c>
      <c r="C170" s="371"/>
      <c r="D170" s="371"/>
      <c r="E170" s="507"/>
      <c r="F170" s="507"/>
      <c r="G170" s="507"/>
    </row>
    <row r="171" spans="1:7" s="148" customFormat="1">
      <c r="A171" s="508"/>
      <c r="B171" s="503"/>
      <c r="C171" s="378"/>
      <c r="D171" s="378"/>
      <c r="E171" s="507"/>
      <c r="F171" s="507"/>
      <c r="G171" s="507"/>
    </row>
    <row r="172" spans="1:7" s="148" customFormat="1">
      <c r="A172" s="391" t="s">
        <v>307</v>
      </c>
      <c r="B172" s="468" t="s">
        <v>1544</v>
      </c>
      <c r="C172" s="378"/>
      <c r="D172" s="378"/>
      <c r="E172" s="507"/>
      <c r="F172" s="507"/>
      <c r="G172" s="507"/>
    </row>
    <row r="173" spans="1:7" s="148" customFormat="1">
      <c r="A173" s="374"/>
      <c r="B173" s="432"/>
      <c r="C173" s="379"/>
      <c r="D173" s="379"/>
      <c r="E173" s="507"/>
      <c r="F173" s="507"/>
      <c r="G173" s="507"/>
    </row>
    <row r="174" spans="1:7" s="148" customFormat="1">
      <c r="A174" s="123"/>
      <c r="B174" s="468"/>
      <c r="C174" s="379"/>
      <c r="D174" s="379"/>
      <c r="E174" s="507"/>
      <c r="F174" s="507"/>
      <c r="G174" s="507"/>
    </row>
    <row r="175" spans="1:7" s="148" customFormat="1" ht="25.5">
      <c r="A175" s="521"/>
      <c r="B175" s="466" t="s">
        <v>1590</v>
      </c>
      <c r="C175" s="379"/>
      <c r="D175" s="379"/>
      <c r="E175" s="507"/>
      <c r="F175" s="507"/>
      <c r="G175" s="507"/>
    </row>
    <row r="176" spans="1:7" s="148" customFormat="1" ht="31.5" customHeight="1">
      <c r="A176" s="508"/>
      <c r="B176" s="416" t="s">
        <v>1385</v>
      </c>
      <c r="C176" s="379"/>
      <c r="D176" s="379"/>
      <c r="E176" s="507"/>
      <c r="F176" s="507"/>
      <c r="G176" s="507"/>
    </row>
    <row r="177" spans="1:7" s="148" customFormat="1" ht="38.25">
      <c r="A177" s="520" t="s">
        <v>87</v>
      </c>
      <c r="B177" s="390" t="s">
        <v>1591</v>
      </c>
      <c r="C177" s="379"/>
      <c r="D177" s="379"/>
      <c r="E177" s="507"/>
      <c r="F177" s="507"/>
      <c r="G177" s="507"/>
    </row>
    <row r="178" spans="1:7" s="148" customFormat="1" ht="18.75" customHeight="1">
      <c r="A178" s="520"/>
      <c r="B178" s="393" t="s">
        <v>1386</v>
      </c>
      <c r="C178" s="379"/>
      <c r="D178" s="379"/>
      <c r="E178" s="507"/>
      <c r="F178" s="507"/>
      <c r="G178" s="507"/>
    </row>
    <row r="179" spans="1:7" s="148" customFormat="1" ht="39.950000000000003" customHeight="1">
      <c r="A179" s="122"/>
      <c r="B179" s="46" t="s">
        <v>1592</v>
      </c>
      <c r="C179" s="380"/>
      <c r="D179" s="380"/>
      <c r="E179" s="507"/>
      <c r="F179" s="507"/>
      <c r="G179" s="507"/>
    </row>
    <row r="180" spans="1:7" s="148" customFormat="1" ht="38.25">
      <c r="A180" s="122"/>
      <c r="B180" s="46" t="s">
        <v>1593</v>
      </c>
      <c r="C180" s="378"/>
      <c r="D180" s="378"/>
      <c r="E180" s="507"/>
      <c r="F180" s="507"/>
      <c r="G180" s="507"/>
    </row>
    <row r="181" spans="1:7" s="148" customFormat="1">
      <c r="A181" s="509"/>
      <c r="B181" s="393" t="s">
        <v>1387</v>
      </c>
      <c r="C181" s="379"/>
      <c r="D181" s="379"/>
      <c r="E181" s="507"/>
      <c r="F181" s="507"/>
      <c r="G181" s="507"/>
    </row>
    <row r="182" spans="1:7" s="148" customFormat="1" ht="25.5">
      <c r="A182" s="520"/>
      <c r="B182" s="46" t="s">
        <v>1594</v>
      </c>
      <c r="C182" s="380"/>
      <c r="D182" s="380"/>
      <c r="E182" s="507"/>
      <c r="F182" s="507"/>
      <c r="G182" s="507"/>
    </row>
    <row r="183" spans="1:7" s="148" customFormat="1">
      <c r="A183" s="520">
        <v>8.1</v>
      </c>
      <c r="B183" s="433" t="s">
        <v>1388</v>
      </c>
      <c r="C183" s="371"/>
      <c r="D183" s="371"/>
      <c r="E183" s="507"/>
      <c r="F183" s="507"/>
      <c r="G183" s="507"/>
    </row>
    <row r="184" spans="1:7" s="148" customFormat="1" ht="35.25" customHeight="1">
      <c r="A184" s="519" t="s">
        <v>1389</v>
      </c>
      <c r="B184" s="381" t="s">
        <v>1595</v>
      </c>
      <c r="C184" s="60" t="s">
        <v>1294</v>
      </c>
      <c r="D184" s="60">
        <v>75</v>
      </c>
      <c r="E184" s="64"/>
      <c r="F184" s="64"/>
      <c r="G184" s="64"/>
    </row>
    <row r="185" spans="1:7" s="148" customFormat="1" ht="30" customHeight="1">
      <c r="A185" s="36" t="s">
        <v>1390</v>
      </c>
      <c r="B185" s="46" t="s">
        <v>1596</v>
      </c>
      <c r="C185" s="60" t="s">
        <v>1294</v>
      </c>
      <c r="D185" s="60">
        <v>30</v>
      </c>
      <c r="E185" s="64"/>
      <c r="F185" s="64"/>
      <c r="G185" s="64"/>
    </row>
    <row r="186" spans="1:7" s="148" customFormat="1" ht="27.75" customHeight="1">
      <c r="A186" s="36" t="s">
        <v>1391</v>
      </c>
      <c r="B186" s="46" t="s">
        <v>1392</v>
      </c>
      <c r="C186" s="60" t="s">
        <v>1294</v>
      </c>
      <c r="D186" s="60">
        <v>75</v>
      </c>
      <c r="E186" s="64"/>
      <c r="F186" s="64"/>
      <c r="G186" s="64"/>
    </row>
    <row r="187" spans="1:7" s="148" customFormat="1" ht="31.5" customHeight="1">
      <c r="A187" s="36" t="s">
        <v>1393</v>
      </c>
      <c r="B187" s="46" t="s">
        <v>1394</v>
      </c>
      <c r="C187" s="60" t="s">
        <v>1294</v>
      </c>
      <c r="D187" s="60">
        <v>500</v>
      </c>
      <c r="E187" s="64"/>
      <c r="F187" s="64"/>
      <c r="G187" s="64"/>
    </row>
    <row r="188" spans="1:7" s="148" customFormat="1" ht="25.5" customHeight="1">
      <c r="A188" s="36" t="s">
        <v>1395</v>
      </c>
      <c r="B188" s="390" t="s">
        <v>1597</v>
      </c>
      <c r="C188" s="60" t="s">
        <v>1294</v>
      </c>
      <c r="D188" s="60">
        <v>105</v>
      </c>
      <c r="E188" s="64"/>
      <c r="F188" s="64"/>
      <c r="G188" s="64"/>
    </row>
    <row r="189" spans="1:7" s="148" customFormat="1" ht="39.75" customHeight="1">
      <c r="A189" s="36" t="s">
        <v>1396</v>
      </c>
      <c r="B189" s="469" t="s">
        <v>1598</v>
      </c>
      <c r="C189" s="506" t="s">
        <v>1294</v>
      </c>
      <c r="D189" s="506">
        <v>105</v>
      </c>
      <c r="E189" s="64"/>
      <c r="F189" s="64"/>
      <c r="G189" s="64"/>
    </row>
    <row r="190" spans="1:7" s="148" customFormat="1" ht="29.25" customHeight="1">
      <c r="A190" s="122"/>
      <c r="B190" s="470" t="s">
        <v>1599</v>
      </c>
      <c r="C190" s="378"/>
      <c r="D190" s="378"/>
      <c r="E190" s="507"/>
      <c r="F190" s="507"/>
      <c r="G190" s="507"/>
    </row>
    <row r="191" spans="1:7" s="148" customFormat="1" ht="31.5" customHeight="1">
      <c r="A191" s="521"/>
      <c r="B191" s="435" t="s">
        <v>1397</v>
      </c>
      <c r="C191" s="379"/>
      <c r="D191" s="379"/>
      <c r="E191" s="507"/>
      <c r="F191" s="507"/>
      <c r="G191" s="507"/>
    </row>
    <row r="192" spans="1:7" s="148" customFormat="1" ht="38.25">
      <c r="A192" s="509"/>
      <c r="B192" s="381" t="s">
        <v>1600</v>
      </c>
      <c r="C192" s="379"/>
      <c r="D192" s="379"/>
      <c r="E192" s="507"/>
      <c r="F192" s="507"/>
      <c r="G192" s="507"/>
    </row>
    <row r="193" spans="1:7" s="148" customFormat="1" ht="99" customHeight="1">
      <c r="A193" s="122"/>
      <c r="B193" s="390" t="s">
        <v>1601</v>
      </c>
      <c r="C193" s="371"/>
      <c r="D193" s="371"/>
      <c r="E193" s="507"/>
      <c r="F193" s="507"/>
      <c r="G193" s="507"/>
    </row>
    <row r="194" spans="1:7" s="148" customFormat="1">
      <c r="A194" s="122"/>
      <c r="B194" s="390"/>
      <c r="C194" s="371"/>
      <c r="D194" s="371"/>
      <c r="E194" s="507"/>
      <c r="F194" s="507"/>
      <c r="G194" s="507"/>
    </row>
    <row r="195" spans="1:7" ht="16.5" customHeight="1">
      <c r="A195" s="520" t="s">
        <v>1398</v>
      </c>
      <c r="B195" s="41" t="s">
        <v>1399</v>
      </c>
      <c r="C195" s="395"/>
      <c r="D195" s="395"/>
      <c r="E195" s="507"/>
      <c r="F195" s="507"/>
      <c r="G195" s="507"/>
    </row>
    <row r="196" spans="1:7" ht="51">
      <c r="A196" s="509"/>
      <c r="B196" s="381" t="s">
        <v>1400</v>
      </c>
      <c r="C196" s="507"/>
      <c r="D196" s="507"/>
      <c r="E196" s="507"/>
      <c r="F196" s="507"/>
      <c r="G196" s="507"/>
    </row>
    <row r="197" spans="1:7">
      <c r="A197" s="391">
        <v>9.1</v>
      </c>
      <c r="B197" s="452" t="s">
        <v>1401</v>
      </c>
      <c r="C197" s="506" t="s">
        <v>53</v>
      </c>
      <c r="D197" s="506">
        <v>250</v>
      </c>
      <c r="E197" s="696"/>
      <c r="F197" s="696"/>
      <c r="G197" s="696"/>
    </row>
    <row r="198" spans="1:7">
      <c r="A198" s="509"/>
      <c r="B198" s="471"/>
      <c r="C198" s="507"/>
      <c r="D198" s="507"/>
      <c r="E198" s="697"/>
      <c r="F198" s="697"/>
      <c r="G198" s="697"/>
    </row>
    <row r="199" spans="1:7">
      <c r="A199" s="123">
        <v>9.1999999999999993</v>
      </c>
      <c r="B199" s="472" t="s">
        <v>1402</v>
      </c>
      <c r="C199" s="506" t="s">
        <v>53</v>
      </c>
      <c r="D199" s="147">
        <v>1100</v>
      </c>
      <c r="E199" s="696"/>
      <c r="F199" s="696"/>
      <c r="G199" s="696"/>
    </row>
    <row r="200" spans="1:7" s="355" customFormat="1">
      <c r="A200" s="509"/>
      <c r="B200" s="471"/>
      <c r="C200" s="507"/>
      <c r="D200" s="507"/>
      <c r="E200" s="697"/>
      <c r="F200" s="697"/>
      <c r="G200" s="697"/>
    </row>
    <row r="201" spans="1:7">
      <c r="A201" s="123">
        <v>9.3000000000000007</v>
      </c>
      <c r="B201" s="472" t="s">
        <v>1403</v>
      </c>
      <c r="C201" s="506" t="s">
        <v>53</v>
      </c>
      <c r="D201" s="147">
        <v>100</v>
      </c>
      <c r="E201" s="696"/>
      <c r="F201" s="696"/>
      <c r="G201" s="696"/>
    </row>
    <row r="202" spans="1:7">
      <c r="A202" s="509"/>
      <c r="B202" s="471"/>
      <c r="C202" s="507"/>
      <c r="D202" s="507"/>
      <c r="E202" s="697"/>
      <c r="F202" s="697"/>
      <c r="G202" s="697"/>
    </row>
    <row r="203" spans="1:7">
      <c r="A203" s="123">
        <v>9.4</v>
      </c>
      <c r="B203" s="472" t="s">
        <v>1404</v>
      </c>
      <c r="C203" s="506" t="s">
        <v>53</v>
      </c>
      <c r="D203" s="147">
        <v>350</v>
      </c>
      <c r="E203" s="696"/>
      <c r="F203" s="696"/>
      <c r="G203" s="696"/>
    </row>
    <row r="204" spans="1:7">
      <c r="A204" s="509"/>
      <c r="B204" s="471"/>
      <c r="C204" s="507"/>
      <c r="D204" s="507"/>
      <c r="E204" s="697"/>
      <c r="F204" s="697"/>
      <c r="G204" s="697"/>
    </row>
    <row r="205" spans="1:7">
      <c r="A205" s="123">
        <v>9.5</v>
      </c>
      <c r="B205" s="472" t="s">
        <v>1405</v>
      </c>
      <c r="C205" s="506" t="s">
        <v>53</v>
      </c>
      <c r="D205" s="147">
        <v>100</v>
      </c>
      <c r="E205" s="696"/>
      <c r="F205" s="696"/>
      <c r="G205" s="696"/>
    </row>
    <row r="206" spans="1:7">
      <c r="A206" s="374"/>
      <c r="B206" s="471"/>
      <c r="C206" s="507"/>
      <c r="D206" s="507"/>
      <c r="E206" s="697"/>
      <c r="F206" s="697"/>
      <c r="G206" s="697"/>
    </row>
    <row r="207" spans="1:7">
      <c r="A207" s="123">
        <v>9.6</v>
      </c>
      <c r="B207" s="472" t="s">
        <v>1406</v>
      </c>
      <c r="C207" s="506" t="s">
        <v>53</v>
      </c>
      <c r="D207" s="147">
        <v>10</v>
      </c>
      <c r="E207" s="696"/>
      <c r="F207" s="696"/>
      <c r="G207" s="696"/>
    </row>
    <row r="208" spans="1:7">
      <c r="A208" s="374"/>
      <c r="B208" s="471"/>
      <c r="C208" s="507"/>
      <c r="D208" s="507"/>
      <c r="E208" s="697"/>
      <c r="F208" s="697"/>
      <c r="G208" s="697"/>
    </row>
    <row r="209" spans="1:7">
      <c r="A209" s="123"/>
      <c r="B209" s="472" t="s">
        <v>1407</v>
      </c>
      <c r="C209" s="147"/>
      <c r="D209" s="147"/>
      <c r="E209" s="507"/>
      <c r="F209" s="507"/>
      <c r="G209" s="507"/>
    </row>
    <row r="210" spans="1:7" s="355" customFormat="1">
      <c r="A210" s="374"/>
      <c r="B210" s="471"/>
      <c r="C210" s="507"/>
      <c r="D210" s="507"/>
      <c r="E210" s="507"/>
      <c r="F210" s="507"/>
      <c r="G210" s="507"/>
    </row>
    <row r="211" spans="1:7" s="148" customFormat="1">
      <c r="A211" s="520"/>
      <c r="B211" s="43"/>
      <c r="C211" s="147"/>
      <c r="D211" s="147"/>
      <c r="E211" s="507"/>
      <c r="F211" s="507"/>
      <c r="G211" s="507"/>
    </row>
    <row r="212" spans="1:7">
      <c r="A212" s="123" t="s">
        <v>1408</v>
      </c>
      <c r="B212" s="473" t="s">
        <v>1409</v>
      </c>
      <c r="C212" s="395"/>
      <c r="D212" s="395"/>
      <c r="E212" s="507"/>
      <c r="F212" s="507"/>
      <c r="G212" s="507"/>
    </row>
    <row r="213" spans="1:7" ht="25.5">
      <c r="A213" s="123"/>
      <c r="B213" s="472" t="s">
        <v>1410</v>
      </c>
      <c r="C213" s="147"/>
      <c r="D213" s="147"/>
      <c r="E213" s="507"/>
      <c r="F213" s="507"/>
      <c r="G213" s="507"/>
    </row>
    <row r="214" spans="1:7">
      <c r="A214" s="509"/>
      <c r="B214" s="471"/>
      <c r="C214" s="507"/>
      <c r="D214" s="507"/>
      <c r="E214" s="507"/>
      <c r="F214" s="507"/>
      <c r="G214" s="507"/>
    </row>
    <row r="215" spans="1:7">
      <c r="A215" s="391">
        <v>10.1</v>
      </c>
      <c r="B215" s="54" t="s">
        <v>1411</v>
      </c>
      <c r="C215" s="506"/>
      <c r="D215" s="506"/>
      <c r="E215" s="507"/>
      <c r="F215" s="507"/>
      <c r="G215" s="507"/>
    </row>
    <row r="216" spans="1:7">
      <c r="A216" s="424"/>
      <c r="B216" s="474" t="s">
        <v>1412</v>
      </c>
      <c r="C216" s="395"/>
      <c r="D216" s="395"/>
      <c r="E216" s="507"/>
      <c r="F216" s="507"/>
      <c r="G216" s="507"/>
    </row>
    <row r="217" spans="1:7" ht="78" customHeight="1">
      <c r="A217" s="521" t="s">
        <v>1510</v>
      </c>
      <c r="B217" s="472" t="s">
        <v>1413</v>
      </c>
      <c r="C217" s="60" t="s">
        <v>1414</v>
      </c>
      <c r="D217" s="60">
        <v>500</v>
      </c>
      <c r="E217" s="64"/>
      <c r="F217" s="64"/>
      <c r="G217" s="64"/>
    </row>
    <row r="218" spans="1:7">
      <c r="A218" s="520">
        <v>10.199999999999999</v>
      </c>
      <c r="B218" s="54" t="s">
        <v>1415</v>
      </c>
      <c r="C218" s="506"/>
      <c r="D218" s="506"/>
      <c r="E218" s="696"/>
      <c r="F218" s="696"/>
      <c r="G218" s="696"/>
    </row>
    <row r="219" spans="1:7">
      <c r="A219" s="699" t="s">
        <v>1511</v>
      </c>
      <c r="B219" s="472" t="s">
        <v>1416</v>
      </c>
      <c r="C219" s="147" t="s">
        <v>55</v>
      </c>
      <c r="D219" s="147">
        <v>50</v>
      </c>
      <c r="E219" s="698"/>
      <c r="F219" s="698"/>
      <c r="G219" s="698"/>
    </row>
    <row r="220" spans="1:7">
      <c r="A220" s="700"/>
      <c r="B220" s="471"/>
      <c r="C220" s="507"/>
      <c r="D220" s="507"/>
      <c r="E220" s="697"/>
      <c r="F220" s="697"/>
      <c r="G220" s="697"/>
    </row>
    <row r="221" spans="1:7">
      <c r="A221" s="699" t="s">
        <v>1512</v>
      </c>
      <c r="B221" s="472" t="s">
        <v>1417</v>
      </c>
      <c r="C221" s="147" t="s">
        <v>55</v>
      </c>
      <c r="D221" s="147">
        <v>50</v>
      </c>
      <c r="E221" s="696"/>
      <c r="F221" s="696"/>
      <c r="G221" s="696"/>
    </row>
    <row r="222" spans="1:7" s="355" customFormat="1">
      <c r="A222" s="700"/>
      <c r="B222" s="471"/>
      <c r="C222" s="507"/>
      <c r="D222" s="507"/>
      <c r="E222" s="697"/>
      <c r="F222" s="697"/>
      <c r="G222" s="697"/>
    </row>
    <row r="223" spans="1:7">
      <c r="A223" s="520" t="s">
        <v>1418</v>
      </c>
      <c r="B223" s="41" t="s">
        <v>1419</v>
      </c>
      <c r="C223" s="395"/>
      <c r="D223" s="395"/>
      <c r="E223" s="507"/>
      <c r="F223" s="507"/>
      <c r="G223" s="507"/>
    </row>
    <row r="224" spans="1:7" s="355" customFormat="1" ht="72.75" customHeight="1">
      <c r="A224" s="428">
        <v>11.1</v>
      </c>
      <c r="B224" s="512" t="s">
        <v>1602</v>
      </c>
      <c r="C224" s="507"/>
      <c r="D224" s="507"/>
      <c r="E224" s="507"/>
      <c r="F224" s="507"/>
      <c r="G224" s="507"/>
    </row>
    <row r="225" spans="1:7" s="148" customFormat="1" ht="30.75" customHeight="1">
      <c r="A225" s="36" t="s">
        <v>1513</v>
      </c>
      <c r="B225" s="43" t="s">
        <v>1420</v>
      </c>
      <c r="C225" s="60" t="s">
        <v>1421</v>
      </c>
      <c r="D225" s="60">
        <v>1</v>
      </c>
      <c r="E225" s="64"/>
      <c r="F225" s="64"/>
      <c r="G225" s="64"/>
    </row>
    <row r="226" spans="1:7">
      <c r="A226" s="396"/>
      <c r="B226" s="475" t="s">
        <v>1603</v>
      </c>
      <c r="C226" s="395"/>
      <c r="D226" s="395"/>
      <c r="E226" s="507"/>
      <c r="F226" s="507"/>
      <c r="G226" s="507"/>
    </row>
    <row r="227" spans="1:7" ht="25.5">
      <c r="A227" s="123"/>
      <c r="B227" s="472" t="s">
        <v>1422</v>
      </c>
      <c r="C227" s="147"/>
      <c r="D227" s="147"/>
      <c r="E227" s="507"/>
      <c r="F227" s="507"/>
      <c r="G227" s="507"/>
    </row>
    <row r="228" spans="1:7" s="355" customFormat="1">
      <c r="A228" s="374"/>
      <c r="B228" s="471"/>
      <c r="C228" s="507"/>
      <c r="D228" s="507"/>
      <c r="E228" s="507"/>
      <c r="F228" s="507"/>
      <c r="G228" s="507"/>
    </row>
    <row r="229" spans="1:7" s="355" customFormat="1" ht="75.75" customHeight="1">
      <c r="A229" s="428">
        <v>11.2</v>
      </c>
      <c r="B229" s="512" t="s">
        <v>1604</v>
      </c>
      <c r="C229" s="507"/>
      <c r="D229" s="507"/>
      <c r="E229" s="507"/>
      <c r="F229" s="507"/>
      <c r="G229" s="507"/>
    </row>
    <row r="230" spans="1:7" ht="26.25" customHeight="1">
      <c r="A230" s="36" t="s">
        <v>1514</v>
      </c>
      <c r="B230" s="43" t="s">
        <v>1423</v>
      </c>
      <c r="C230" s="60" t="s">
        <v>1421</v>
      </c>
      <c r="D230" s="60">
        <v>1</v>
      </c>
      <c r="E230" s="64"/>
      <c r="F230" s="64"/>
      <c r="G230" s="64"/>
    </row>
    <row r="231" spans="1:7">
      <c r="A231" s="396"/>
      <c r="B231" s="475" t="s">
        <v>1603</v>
      </c>
      <c r="C231" s="395"/>
      <c r="D231" s="395"/>
      <c r="E231" s="507"/>
      <c r="F231" s="507"/>
      <c r="G231" s="507"/>
    </row>
    <row r="232" spans="1:7" ht="25.5">
      <c r="A232" s="123"/>
      <c r="B232" s="472" t="s">
        <v>1422</v>
      </c>
      <c r="C232" s="147"/>
      <c r="D232" s="147"/>
      <c r="E232" s="507"/>
      <c r="F232" s="507"/>
      <c r="G232" s="507"/>
    </row>
    <row r="233" spans="1:7" s="355" customFormat="1">
      <c r="A233" s="374"/>
      <c r="B233" s="471"/>
      <c r="C233" s="507"/>
      <c r="D233" s="507"/>
      <c r="E233" s="507"/>
      <c r="F233" s="507"/>
      <c r="G233" s="507"/>
    </row>
    <row r="234" spans="1:7" s="148" customFormat="1">
      <c r="A234" s="520"/>
      <c r="B234" s="43"/>
      <c r="C234" s="60"/>
      <c r="D234" s="60"/>
      <c r="E234" s="507"/>
      <c r="F234" s="507"/>
      <c r="G234" s="507"/>
    </row>
    <row r="235" spans="1:7">
      <c r="A235" s="520" t="s">
        <v>1424</v>
      </c>
      <c r="B235" s="41" t="s">
        <v>1425</v>
      </c>
      <c r="C235" s="60"/>
      <c r="D235" s="506"/>
      <c r="E235" s="507"/>
      <c r="F235" s="507"/>
      <c r="G235" s="507"/>
    </row>
    <row r="236" spans="1:7" ht="27.75" customHeight="1">
      <c r="A236" s="701" t="s">
        <v>1426</v>
      </c>
      <c r="B236" s="466" t="s">
        <v>1427</v>
      </c>
      <c r="C236" s="506"/>
      <c r="D236" s="397"/>
      <c r="E236" s="507"/>
      <c r="F236" s="507"/>
      <c r="G236" s="507"/>
    </row>
    <row r="237" spans="1:7" ht="29.25" customHeight="1">
      <c r="A237" s="702"/>
      <c r="B237" s="472" t="s">
        <v>1428</v>
      </c>
      <c r="C237" s="147" t="s">
        <v>1429</v>
      </c>
      <c r="D237" s="499">
        <v>98</v>
      </c>
      <c r="E237" s="64"/>
      <c r="F237" s="64"/>
      <c r="G237" s="64"/>
    </row>
    <row r="238" spans="1:7" ht="32.25" customHeight="1">
      <c r="A238" s="702"/>
      <c r="B238" s="472" t="s">
        <v>1430</v>
      </c>
      <c r="C238" s="147"/>
      <c r="D238" s="147"/>
      <c r="E238" s="507"/>
      <c r="F238" s="507"/>
      <c r="G238" s="507"/>
    </row>
    <row r="239" spans="1:7" s="148" customFormat="1">
      <c r="A239" s="520"/>
      <c r="B239" s="476"/>
      <c r="C239" s="60"/>
      <c r="D239" s="60"/>
      <c r="E239" s="507"/>
      <c r="F239" s="507"/>
      <c r="G239" s="507"/>
    </row>
    <row r="240" spans="1:7" s="148" customFormat="1" ht="17.25" customHeight="1">
      <c r="A240" s="398" t="s">
        <v>1431</v>
      </c>
      <c r="B240" s="703" t="s">
        <v>1432</v>
      </c>
      <c r="C240" s="499"/>
      <c r="D240" s="499"/>
      <c r="E240" s="507"/>
      <c r="F240" s="507"/>
      <c r="G240" s="507"/>
    </row>
    <row r="241" spans="1:7" ht="3" customHeight="1">
      <c r="A241" s="509"/>
      <c r="B241" s="704"/>
      <c r="C241" s="507"/>
      <c r="D241" s="507"/>
      <c r="E241" s="507"/>
      <c r="F241" s="507"/>
      <c r="G241" s="507"/>
    </row>
    <row r="242" spans="1:7" s="148" customFormat="1" ht="76.5" customHeight="1">
      <c r="A242" s="399" t="s">
        <v>1433</v>
      </c>
      <c r="B242" s="503" t="s">
        <v>1434</v>
      </c>
      <c r="C242" s="505" t="s">
        <v>1429</v>
      </c>
      <c r="D242" s="499">
        <v>98</v>
      </c>
      <c r="E242" s="64"/>
      <c r="F242" s="64"/>
      <c r="G242" s="64"/>
    </row>
    <row r="243" spans="1:7" s="355" customFormat="1">
      <c r="A243" s="201"/>
      <c r="B243" s="43"/>
      <c r="C243" s="60"/>
      <c r="D243" s="60"/>
      <c r="E243" s="507"/>
      <c r="F243" s="507"/>
      <c r="G243" s="507"/>
    </row>
    <row r="244" spans="1:7" ht="18" customHeight="1">
      <c r="A244" s="511" t="s">
        <v>1435</v>
      </c>
      <c r="B244" s="477" t="s">
        <v>1436</v>
      </c>
      <c r="C244" s="147"/>
      <c r="D244" s="147"/>
      <c r="E244" s="507"/>
      <c r="F244" s="507"/>
      <c r="G244" s="507"/>
    </row>
    <row r="245" spans="1:7" ht="67.5" customHeight="1">
      <c r="A245" s="356"/>
      <c r="B245" s="463" t="s">
        <v>1437</v>
      </c>
      <c r="C245" s="147"/>
      <c r="D245" s="147"/>
      <c r="E245" s="507"/>
      <c r="F245" s="507"/>
      <c r="G245" s="507"/>
    </row>
    <row r="246" spans="1:7">
      <c r="A246" s="400" t="s">
        <v>1438</v>
      </c>
      <c r="B246" s="478" t="s">
        <v>1439</v>
      </c>
      <c r="C246" s="147"/>
      <c r="D246" s="147"/>
      <c r="E246" s="507"/>
      <c r="F246" s="507"/>
      <c r="G246" s="507"/>
    </row>
    <row r="247" spans="1:7" ht="20.25" customHeight="1">
      <c r="A247" s="401" t="s">
        <v>1440</v>
      </c>
      <c r="B247" s="390" t="s">
        <v>1441</v>
      </c>
      <c r="C247" s="516" t="s">
        <v>1429</v>
      </c>
      <c r="D247" s="516">
        <v>98</v>
      </c>
      <c r="E247" s="64"/>
      <c r="F247" s="64"/>
      <c r="G247" s="64"/>
    </row>
    <row r="248" spans="1:7" s="355" customFormat="1">
      <c r="A248" s="509"/>
      <c r="B248" s="471"/>
      <c r="C248" s="507"/>
      <c r="D248" s="507"/>
      <c r="E248" s="507"/>
      <c r="F248" s="507"/>
      <c r="G248" s="507"/>
    </row>
    <row r="249" spans="1:7">
      <c r="A249" s="356" t="s">
        <v>1442</v>
      </c>
      <c r="B249" s="479" t="s">
        <v>1443</v>
      </c>
      <c r="C249" s="147"/>
      <c r="D249" s="147"/>
      <c r="E249" s="507"/>
      <c r="F249" s="507"/>
      <c r="G249" s="507"/>
    </row>
    <row r="250" spans="1:7" ht="23.25" customHeight="1">
      <c r="A250" s="401" t="s">
        <v>1444</v>
      </c>
      <c r="B250" s="390" t="s">
        <v>1445</v>
      </c>
      <c r="C250" s="516" t="s">
        <v>1429</v>
      </c>
      <c r="D250" s="516">
        <v>98</v>
      </c>
      <c r="E250" s="64"/>
      <c r="F250" s="64"/>
      <c r="G250" s="64"/>
    </row>
    <row r="251" spans="1:7" s="355" customFormat="1">
      <c r="A251" s="509"/>
      <c r="B251" s="471"/>
      <c r="C251" s="507"/>
      <c r="D251" s="507"/>
      <c r="E251" s="507"/>
      <c r="F251" s="507"/>
      <c r="G251" s="507"/>
    </row>
    <row r="252" spans="1:7" s="148" customFormat="1">
      <c r="A252" s="48" t="s">
        <v>1446</v>
      </c>
      <c r="B252" s="478" t="s">
        <v>1447</v>
      </c>
      <c r="C252" s="60"/>
      <c r="D252" s="60"/>
      <c r="E252" s="507"/>
      <c r="F252" s="507"/>
      <c r="G252" s="507"/>
    </row>
    <row r="253" spans="1:7" s="148" customFormat="1" ht="50.25" customHeight="1">
      <c r="A253" s="374"/>
      <c r="B253" s="381" t="s">
        <v>1448</v>
      </c>
      <c r="C253" s="500"/>
      <c r="D253" s="500"/>
      <c r="E253" s="507"/>
      <c r="F253" s="507"/>
      <c r="G253" s="507"/>
    </row>
    <row r="254" spans="1:7" s="148" customFormat="1" ht="35.25" customHeight="1">
      <c r="A254" s="48">
        <v>15.1</v>
      </c>
      <c r="B254" s="390" t="s">
        <v>1449</v>
      </c>
      <c r="C254" s="516" t="s">
        <v>1429</v>
      </c>
      <c r="D254" s="499">
        <v>98</v>
      </c>
      <c r="E254" s="64"/>
      <c r="F254" s="64"/>
      <c r="G254" s="64"/>
    </row>
    <row r="255" spans="1:7" s="148" customFormat="1">
      <c r="A255" s="48"/>
      <c r="B255" s="390"/>
      <c r="C255" s="516"/>
      <c r="D255" s="516"/>
      <c r="E255" s="507"/>
      <c r="F255" s="507"/>
      <c r="G255" s="507"/>
    </row>
    <row r="256" spans="1:7" s="402" customFormat="1">
      <c r="A256" s="48" t="s">
        <v>1450</v>
      </c>
      <c r="B256" s="480" t="s">
        <v>1451</v>
      </c>
      <c r="C256" s="201"/>
      <c r="D256" s="201"/>
      <c r="E256" s="507"/>
      <c r="F256" s="507"/>
      <c r="G256" s="507"/>
    </row>
    <row r="257" spans="1:7" s="148" customFormat="1" ht="31.5" customHeight="1">
      <c r="A257" s="521">
        <v>16.100000000000001</v>
      </c>
      <c r="B257" s="435" t="s">
        <v>1452</v>
      </c>
      <c r="C257" s="147" t="s">
        <v>1429</v>
      </c>
      <c r="D257" s="499">
        <v>98</v>
      </c>
      <c r="E257" s="64"/>
      <c r="F257" s="64"/>
      <c r="G257" s="64"/>
    </row>
    <row r="258" spans="1:7" s="403" customFormat="1">
      <c r="A258" s="122"/>
      <c r="B258" s="433"/>
      <c r="C258" s="373"/>
      <c r="D258" s="373"/>
      <c r="E258" s="507"/>
      <c r="F258" s="507"/>
      <c r="G258" s="507"/>
    </row>
    <row r="259" spans="1:7" s="148" customFormat="1">
      <c r="A259" s="520">
        <v>17</v>
      </c>
      <c r="B259" s="39" t="s">
        <v>1453</v>
      </c>
      <c r="C259" s="60"/>
      <c r="D259" s="60"/>
      <c r="E259" s="507"/>
      <c r="F259" s="507"/>
      <c r="G259" s="507"/>
    </row>
    <row r="260" spans="1:7" s="148" customFormat="1" ht="66.75" customHeight="1">
      <c r="A260" s="511" t="s">
        <v>1454</v>
      </c>
      <c r="B260" s="379" t="s">
        <v>1455</v>
      </c>
      <c r="C260" s="147" t="s">
        <v>1429</v>
      </c>
      <c r="D260" s="499">
        <v>98</v>
      </c>
      <c r="E260" s="64"/>
      <c r="F260" s="64"/>
      <c r="G260" s="64"/>
    </row>
    <row r="261" spans="1:7" s="148" customFormat="1" ht="28.5" customHeight="1">
      <c r="A261" s="48">
        <v>17.2</v>
      </c>
      <c r="B261" s="371" t="s">
        <v>1456</v>
      </c>
      <c r="C261" s="60" t="s">
        <v>1457</v>
      </c>
      <c r="D261" s="516">
        <v>98</v>
      </c>
      <c r="E261" s="64"/>
      <c r="F261" s="64"/>
      <c r="G261" s="64"/>
    </row>
    <row r="262" spans="1:7" s="148" customFormat="1">
      <c r="A262" s="374"/>
      <c r="B262" s="380"/>
      <c r="C262" s="507"/>
      <c r="D262" s="507"/>
      <c r="E262" s="507"/>
      <c r="F262" s="507"/>
      <c r="G262" s="507"/>
    </row>
    <row r="263" spans="1:7" s="355" customFormat="1">
      <c r="A263" s="509">
        <v>18</v>
      </c>
      <c r="B263" s="39" t="s">
        <v>1458</v>
      </c>
      <c r="C263" s="507"/>
      <c r="D263" s="507"/>
      <c r="E263" s="507"/>
      <c r="F263" s="507"/>
      <c r="G263" s="507"/>
    </row>
    <row r="264" spans="1:7" s="355" customFormat="1" ht="58.5" customHeight="1">
      <c r="A264" s="519">
        <v>18.100000000000001</v>
      </c>
      <c r="B264" s="371" t="s">
        <v>1459</v>
      </c>
      <c r="C264" s="500" t="s">
        <v>998</v>
      </c>
      <c r="D264" s="500">
        <v>1</v>
      </c>
      <c r="E264" s="64"/>
      <c r="F264" s="64"/>
      <c r="G264" s="64"/>
    </row>
    <row r="265" spans="1:7" s="355" customFormat="1">
      <c r="A265" s="519"/>
      <c r="B265" s="371"/>
      <c r="C265" s="500"/>
      <c r="D265" s="500"/>
      <c r="E265" s="507"/>
      <c r="F265" s="507"/>
      <c r="G265" s="507"/>
    </row>
    <row r="266" spans="1:7" s="355" customFormat="1" ht="19.5" customHeight="1">
      <c r="A266" s="374">
        <v>19</v>
      </c>
      <c r="B266" s="39" t="s">
        <v>1460</v>
      </c>
      <c r="C266" s="507"/>
      <c r="D266" s="507"/>
      <c r="E266" s="507"/>
      <c r="F266" s="507"/>
      <c r="G266" s="507"/>
    </row>
    <row r="267" spans="1:7" s="355" customFormat="1" ht="51">
      <c r="A267" s="428" t="s">
        <v>1461</v>
      </c>
      <c r="B267" s="371" t="s">
        <v>1462</v>
      </c>
      <c r="C267" s="516" t="s">
        <v>1463</v>
      </c>
      <c r="D267" s="516">
        <v>1000</v>
      </c>
      <c r="E267" s="64"/>
      <c r="F267" s="64"/>
      <c r="G267" s="64"/>
    </row>
    <row r="268" spans="1:7" s="355" customFormat="1" ht="50.25" customHeight="1">
      <c r="A268" s="374"/>
      <c r="B268" s="435" t="s">
        <v>1464</v>
      </c>
      <c r="C268" s="500"/>
      <c r="D268" s="500"/>
      <c r="E268" s="507"/>
      <c r="F268" s="507"/>
      <c r="G268" s="507"/>
    </row>
    <row r="269" spans="1:7" s="355" customFormat="1" ht="37.5" customHeight="1">
      <c r="A269" s="374"/>
      <c r="B269" s="43" t="s">
        <v>1465</v>
      </c>
      <c r="C269" s="500"/>
      <c r="D269" s="500"/>
      <c r="E269" s="507"/>
      <c r="F269" s="507"/>
      <c r="G269" s="507"/>
    </row>
    <row r="270" spans="1:7" s="148" customFormat="1">
      <c r="A270" s="374"/>
      <c r="B270" s="471"/>
      <c r="C270" s="500"/>
      <c r="D270" s="500"/>
      <c r="E270" s="507"/>
      <c r="F270" s="507"/>
      <c r="G270" s="507"/>
    </row>
    <row r="271" spans="1:7" s="494" customFormat="1">
      <c r="A271" s="405" t="s">
        <v>1466</v>
      </c>
      <c r="B271" s="406" t="s">
        <v>1467</v>
      </c>
      <c r="C271" s="407"/>
      <c r="D271" s="407"/>
      <c r="E271" s="507"/>
      <c r="F271" s="507"/>
      <c r="G271" s="507"/>
    </row>
    <row r="272" spans="1:7" s="494" customFormat="1" ht="42" customHeight="1">
      <c r="A272" s="523">
        <v>20.100000000000001</v>
      </c>
      <c r="B272" s="211" t="s">
        <v>1468</v>
      </c>
      <c r="C272" s="108"/>
      <c r="D272" s="108"/>
      <c r="E272" s="507"/>
      <c r="F272" s="507"/>
      <c r="G272" s="507"/>
    </row>
    <row r="273" spans="1:7" s="494" customFormat="1">
      <c r="A273" s="410"/>
      <c r="B273" s="411"/>
      <c r="C273" s="513"/>
      <c r="D273" s="513"/>
      <c r="E273" s="507"/>
      <c r="F273" s="507"/>
      <c r="G273" s="507"/>
    </row>
    <row r="274" spans="1:7" s="494" customFormat="1">
      <c r="A274" s="412" t="s">
        <v>1469</v>
      </c>
      <c r="B274" s="408" t="s">
        <v>1470</v>
      </c>
      <c r="C274" s="705" t="s">
        <v>53</v>
      </c>
      <c r="D274" s="705">
        <v>65</v>
      </c>
      <c r="E274" s="707"/>
      <c r="F274" s="709"/>
      <c r="G274" s="709"/>
    </row>
    <row r="275" spans="1:7" s="539" customFormat="1">
      <c r="A275" s="410"/>
      <c r="B275" s="411"/>
      <c r="C275" s="706"/>
      <c r="D275" s="706"/>
      <c r="E275" s="708"/>
      <c r="F275" s="709"/>
      <c r="G275" s="709"/>
    </row>
    <row r="276" spans="1:7" s="494" customFormat="1">
      <c r="A276" s="412" t="s">
        <v>1471</v>
      </c>
      <c r="B276" s="408" t="s">
        <v>1472</v>
      </c>
      <c r="C276" s="705" t="s">
        <v>53</v>
      </c>
      <c r="D276" s="705">
        <v>45</v>
      </c>
      <c r="E276" s="707"/>
      <c r="F276" s="709"/>
      <c r="G276" s="709"/>
    </row>
    <row r="277" spans="1:7" s="539" customFormat="1">
      <c r="A277" s="410"/>
      <c r="B277" s="411"/>
      <c r="C277" s="706"/>
      <c r="D277" s="706"/>
      <c r="E277" s="708"/>
      <c r="F277" s="709"/>
      <c r="G277" s="709"/>
    </row>
    <row r="278" spans="1:7" s="494" customFormat="1">
      <c r="A278" s="412" t="s">
        <v>1473</v>
      </c>
      <c r="B278" s="408" t="s">
        <v>1474</v>
      </c>
      <c r="C278" s="705" t="s">
        <v>53</v>
      </c>
      <c r="D278" s="705">
        <v>5</v>
      </c>
      <c r="E278" s="707"/>
      <c r="F278" s="709"/>
      <c r="G278" s="709"/>
    </row>
    <row r="279" spans="1:7" s="539" customFormat="1">
      <c r="A279" s="410"/>
      <c r="B279" s="411"/>
      <c r="C279" s="706"/>
      <c r="D279" s="706"/>
      <c r="E279" s="708"/>
      <c r="F279" s="709"/>
      <c r="G279" s="709"/>
    </row>
    <row r="280" spans="1:7" s="494" customFormat="1">
      <c r="A280" s="412" t="s">
        <v>1475</v>
      </c>
      <c r="B280" s="408" t="s">
        <v>1476</v>
      </c>
      <c r="C280" s="705" t="s">
        <v>53</v>
      </c>
      <c r="D280" s="705">
        <v>5</v>
      </c>
      <c r="E280" s="707"/>
      <c r="F280" s="709"/>
      <c r="G280" s="709"/>
    </row>
    <row r="281" spans="1:7" s="539" customFormat="1">
      <c r="A281" s="410"/>
      <c r="B281" s="411"/>
      <c r="C281" s="706"/>
      <c r="D281" s="706"/>
      <c r="E281" s="708"/>
      <c r="F281" s="709"/>
      <c r="G281" s="709"/>
    </row>
    <row r="282" spans="1:7" s="540" customFormat="1">
      <c r="A282" s="524"/>
      <c r="B282" s="211" t="s">
        <v>1477</v>
      </c>
      <c r="C282" s="108"/>
      <c r="D282" s="108"/>
      <c r="E282" s="507"/>
      <c r="F282" s="507"/>
      <c r="G282" s="507"/>
    </row>
    <row r="283" spans="1:7" s="272" customFormat="1">
      <c r="A283" s="524"/>
      <c r="B283" s="211"/>
      <c r="C283" s="108"/>
      <c r="D283" s="108"/>
      <c r="E283" s="507"/>
      <c r="F283" s="507"/>
      <c r="G283" s="507"/>
    </row>
    <row r="284" spans="1:7" s="272" customFormat="1">
      <c r="A284" s="524" t="s">
        <v>1478</v>
      </c>
      <c r="B284" s="413" t="s">
        <v>1545</v>
      </c>
      <c r="C284" s="108"/>
      <c r="D284" s="108"/>
      <c r="E284" s="507"/>
      <c r="F284" s="507"/>
      <c r="G284" s="507"/>
    </row>
    <row r="285" spans="1:7" s="272" customFormat="1" ht="51">
      <c r="A285" s="414"/>
      <c r="B285" s="415" t="s">
        <v>1479</v>
      </c>
      <c r="C285" s="409"/>
      <c r="D285" s="409"/>
      <c r="E285" s="507"/>
      <c r="F285" s="507"/>
      <c r="G285" s="507"/>
    </row>
    <row r="286" spans="1:7" s="493" customFormat="1" ht="37.5" customHeight="1">
      <c r="A286" s="4">
        <v>21.1</v>
      </c>
      <c r="B286" s="207" t="s">
        <v>1605</v>
      </c>
      <c r="C286" s="212" t="s">
        <v>101</v>
      </c>
      <c r="D286" s="212">
        <v>9700</v>
      </c>
      <c r="E286" s="541"/>
      <c r="F286" s="541"/>
      <c r="G286" s="541"/>
    </row>
    <row r="287" spans="1:7" s="493" customFormat="1" ht="42.75" customHeight="1">
      <c r="A287" s="4">
        <v>21.2</v>
      </c>
      <c r="B287" s="215" t="s">
        <v>1606</v>
      </c>
      <c r="C287" s="212" t="s">
        <v>101</v>
      </c>
      <c r="D287" s="212">
        <v>9700</v>
      </c>
      <c r="E287" s="541"/>
      <c r="F287" s="541"/>
      <c r="G287" s="541"/>
    </row>
    <row r="288" spans="1:7" s="355" customFormat="1">
      <c r="A288" s="509"/>
      <c r="B288" s="371"/>
      <c r="C288" s="500"/>
      <c r="D288" s="500"/>
      <c r="E288" s="507"/>
      <c r="F288" s="507"/>
      <c r="G288" s="507"/>
    </row>
    <row r="289" spans="1:9" s="355" customFormat="1">
      <c r="A289" s="374" t="s">
        <v>1480</v>
      </c>
      <c r="B289" s="39" t="s">
        <v>1481</v>
      </c>
      <c r="C289" s="507"/>
      <c r="D289" s="507"/>
      <c r="E289" s="507"/>
      <c r="F289" s="507"/>
      <c r="G289" s="507"/>
    </row>
    <row r="290" spans="1:9" s="355" customFormat="1" ht="39.950000000000003" customHeight="1">
      <c r="A290" s="374" t="s">
        <v>1482</v>
      </c>
      <c r="B290" s="371" t="s">
        <v>1483</v>
      </c>
      <c r="C290" s="516" t="s">
        <v>1463</v>
      </c>
      <c r="D290" s="60">
        <v>187060</v>
      </c>
      <c r="E290" s="64"/>
      <c r="F290" s="64"/>
      <c r="G290" s="64"/>
    </row>
    <row r="291" spans="1:9" s="355" customFormat="1" ht="38.25">
      <c r="A291" s="509"/>
      <c r="B291" s="46" t="s">
        <v>1464</v>
      </c>
      <c r="C291" s="500"/>
      <c r="D291" s="507"/>
      <c r="E291" s="507"/>
      <c r="F291" s="507"/>
      <c r="G291" s="507"/>
    </row>
    <row r="292" spans="1:9" s="355" customFormat="1" ht="45" customHeight="1">
      <c r="A292" s="509"/>
      <c r="B292" s="471" t="s">
        <v>1465</v>
      </c>
      <c r="C292" s="500"/>
      <c r="D292" s="507"/>
      <c r="E292" s="507"/>
      <c r="F292" s="507"/>
      <c r="G292" s="507"/>
    </row>
    <row r="293" spans="1:9" s="355" customFormat="1">
      <c r="A293" s="509"/>
      <c r="B293" s="471"/>
      <c r="C293" s="500"/>
      <c r="D293" s="507"/>
      <c r="E293" s="507"/>
      <c r="F293" s="507"/>
      <c r="G293" s="507"/>
    </row>
    <row r="294" spans="1:9" s="355" customFormat="1">
      <c r="A294" s="374">
        <v>23</v>
      </c>
      <c r="B294" s="39" t="s">
        <v>1484</v>
      </c>
      <c r="C294" s="507"/>
      <c r="D294" s="507"/>
      <c r="E294" s="507"/>
      <c r="F294" s="507"/>
      <c r="G294" s="507"/>
    </row>
    <row r="295" spans="1:9" s="355" customFormat="1" ht="63.75" customHeight="1">
      <c r="A295" s="428" t="s">
        <v>1485</v>
      </c>
      <c r="B295" s="390" t="s">
        <v>1486</v>
      </c>
      <c r="C295" s="500" t="s">
        <v>998</v>
      </c>
      <c r="D295" s="516">
        <v>1</v>
      </c>
      <c r="E295" s="64"/>
      <c r="F295" s="64"/>
      <c r="G295" s="64"/>
    </row>
    <row r="296" spans="1:9" s="148" customFormat="1">
      <c r="A296" s="428"/>
      <c r="B296" s="390"/>
      <c r="C296" s="516"/>
      <c r="D296" s="516"/>
      <c r="E296" s="507"/>
      <c r="F296" s="507"/>
      <c r="G296" s="507"/>
    </row>
    <row r="297" spans="1:9" s="148" customFormat="1">
      <c r="A297" s="510" t="s">
        <v>1487</v>
      </c>
      <c r="B297" s="429" t="s">
        <v>1488</v>
      </c>
      <c r="C297" s="354"/>
      <c r="D297" s="354"/>
      <c r="E297" s="507"/>
      <c r="F297" s="507"/>
      <c r="G297" s="507"/>
    </row>
    <row r="298" spans="1:9" s="148" customFormat="1" ht="52.5" customHeight="1">
      <c r="A298" s="36">
        <v>24.1</v>
      </c>
      <c r="B298" s="46" t="s">
        <v>1489</v>
      </c>
      <c r="C298" s="60" t="s">
        <v>55</v>
      </c>
      <c r="D298" s="60">
        <v>200</v>
      </c>
      <c r="E298" s="266"/>
      <c r="F298" s="266"/>
      <c r="G298" s="266"/>
    </row>
    <row r="299" spans="1:9" s="148" customFormat="1">
      <c r="A299" s="518"/>
      <c r="B299" s="416"/>
      <c r="C299" s="373"/>
      <c r="D299" s="373"/>
      <c r="E299" s="507"/>
      <c r="F299" s="507"/>
      <c r="G299" s="507"/>
    </row>
    <row r="300" spans="1:9" s="148" customFormat="1">
      <c r="A300" s="519"/>
      <c r="B300" s="46"/>
      <c r="C300" s="417"/>
      <c r="D300" s="417"/>
      <c r="E300" s="507"/>
      <c r="F300" s="507"/>
      <c r="G300" s="507"/>
    </row>
    <row r="301" spans="1:9">
      <c r="A301" s="374" t="s">
        <v>1490</v>
      </c>
      <c r="B301" s="50" t="s">
        <v>1491</v>
      </c>
      <c r="C301" s="418"/>
      <c r="D301" s="418"/>
      <c r="E301" s="507"/>
      <c r="F301" s="507"/>
      <c r="G301" s="507"/>
    </row>
    <row r="302" spans="1:9" ht="81" customHeight="1">
      <c r="A302" s="428"/>
      <c r="B302" s="436" t="s">
        <v>1492</v>
      </c>
      <c r="C302" s="419"/>
      <c r="D302" s="419"/>
      <c r="E302" s="507"/>
      <c r="F302" s="507"/>
      <c r="G302" s="507"/>
      <c r="H302" s="148"/>
      <c r="I302" s="148"/>
    </row>
    <row r="303" spans="1:9" ht="32.25" customHeight="1">
      <c r="A303" s="428" t="s">
        <v>1614</v>
      </c>
      <c r="B303" s="43" t="s">
        <v>1493</v>
      </c>
      <c r="C303" s="420" t="s">
        <v>1294</v>
      </c>
      <c r="D303" s="420">
        <v>200</v>
      </c>
      <c r="E303" s="64"/>
      <c r="F303" s="64"/>
      <c r="G303" s="64"/>
      <c r="H303" s="148"/>
      <c r="I303" s="148"/>
    </row>
    <row r="304" spans="1:9">
      <c r="A304" s="421"/>
      <c r="B304" s="43"/>
      <c r="C304" s="420"/>
      <c r="D304" s="420"/>
      <c r="E304" s="507"/>
      <c r="F304" s="507"/>
      <c r="G304" s="507"/>
      <c r="H304" s="148"/>
      <c r="I304" s="148"/>
    </row>
    <row r="305" spans="1:7" s="355" customFormat="1" ht="89.25">
      <c r="A305" s="520"/>
      <c r="B305" s="46" t="s">
        <v>1494</v>
      </c>
      <c r="C305" s="60"/>
      <c r="D305" s="60"/>
      <c r="E305" s="507"/>
      <c r="F305" s="507"/>
      <c r="G305" s="507"/>
    </row>
    <row r="306" spans="1:7" s="148" customFormat="1">
      <c r="A306" s="546"/>
      <c r="B306" s="385"/>
      <c r="C306" s="548"/>
      <c r="D306" s="516"/>
      <c r="E306" s="507"/>
      <c r="F306" s="507"/>
      <c r="G306" s="507"/>
    </row>
    <row r="307" spans="1:7" s="148" customFormat="1" ht="24" customHeight="1">
      <c r="A307" s="546" t="s">
        <v>1615</v>
      </c>
      <c r="B307" s="179" t="s">
        <v>1496</v>
      </c>
      <c r="C307" s="548"/>
      <c r="D307" s="516"/>
      <c r="E307" s="507"/>
      <c r="F307" s="507"/>
      <c r="G307" s="507"/>
    </row>
    <row r="308" spans="1:7" s="148" customFormat="1" ht="63.95" customHeight="1">
      <c r="A308" s="547">
        <v>26.1</v>
      </c>
      <c r="B308" s="180" t="s">
        <v>1546</v>
      </c>
      <c r="C308" s="549" t="s">
        <v>1429</v>
      </c>
      <c r="D308" s="183">
        <v>98</v>
      </c>
      <c r="E308" s="64"/>
      <c r="F308" s="64"/>
      <c r="G308" s="64"/>
    </row>
    <row r="309" spans="1:7" s="148" customFormat="1" ht="90.75" customHeight="1">
      <c r="A309" s="422"/>
      <c r="B309" s="385" t="s">
        <v>1607</v>
      </c>
      <c r="C309" s="60"/>
      <c r="D309" s="516"/>
      <c r="E309" s="507"/>
      <c r="F309" s="507"/>
      <c r="G309" s="507"/>
    </row>
    <row r="310" spans="1:7" s="148" customFormat="1">
      <c r="A310" s="520"/>
      <c r="B310" s="481"/>
      <c r="C310" s="506"/>
      <c r="D310" s="505"/>
      <c r="E310" s="507"/>
      <c r="F310" s="507"/>
      <c r="G310" s="507"/>
    </row>
    <row r="311" spans="1:7" s="148" customFormat="1">
      <c r="A311" s="391" t="s">
        <v>1495</v>
      </c>
      <c r="B311" s="166" t="s">
        <v>1608</v>
      </c>
      <c r="C311" s="506"/>
      <c r="D311" s="505"/>
      <c r="E311" s="507"/>
      <c r="F311" s="507"/>
      <c r="G311" s="507"/>
    </row>
    <row r="312" spans="1:7" s="148" customFormat="1" ht="72" customHeight="1">
      <c r="A312" s="391"/>
      <c r="B312" s="184" t="s">
        <v>1498</v>
      </c>
      <c r="C312" s="506"/>
      <c r="D312" s="505"/>
      <c r="E312" s="507"/>
      <c r="F312" s="507"/>
      <c r="G312" s="507"/>
    </row>
    <row r="313" spans="1:7" s="148" customFormat="1" ht="42.75" customHeight="1">
      <c r="A313" s="391"/>
      <c r="B313" s="184" t="s">
        <v>1499</v>
      </c>
      <c r="C313" s="506"/>
      <c r="D313" s="505"/>
      <c r="E313" s="507"/>
      <c r="F313" s="507"/>
      <c r="G313" s="507"/>
    </row>
    <row r="314" spans="1:7" s="148" customFormat="1" ht="38.25">
      <c r="A314" s="391"/>
      <c r="B314" s="184" t="s">
        <v>1609</v>
      </c>
      <c r="C314" s="506"/>
      <c r="D314" s="505"/>
      <c r="E314" s="507"/>
      <c r="F314" s="507"/>
      <c r="G314" s="507"/>
    </row>
    <row r="315" spans="1:7" s="148" customFormat="1" ht="51">
      <c r="A315" s="391"/>
      <c r="B315" s="482" t="s">
        <v>1610</v>
      </c>
      <c r="C315" s="506"/>
      <c r="D315" s="505"/>
      <c r="E315" s="507"/>
      <c r="F315" s="507"/>
      <c r="G315" s="507"/>
    </row>
    <row r="316" spans="1:7" s="148" customFormat="1" ht="18" customHeight="1">
      <c r="A316" s="391"/>
      <c r="B316" s="482" t="s">
        <v>1325</v>
      </c>
      <c r="C316" s="506"/>
      <c r="D316" s="505"/>
      <c r="E316" s="507"/>
      <c r="F316" s="507"/>
      <c r="G316" s="507"/>
    </row>
    <row r="317" spans="1:7" s="148" customFormat="1" ht="33" customHeight="1">
      <c r="A317" s="391"/>
      <c r="B317" s="184" t="s">
        <v>1500</v>
      </c>
      <c r="C317" s="506"/>
      <c r="D317" s="505"/>
      <c r="E317" s="507"/>
      <c r="F317" s="507"/>
      <c r="G317" s="507"/>
    </row>
    <row r="318" spans="1:7" s="148" customFormat="1" ht="38.1" customHeight="1">
      <c r="A318" s="391"/>
      <c r="B318" s="184" t="s">
        <v>1501</v>
      </c>
      <c r="C318" s="506"/>
      <c r="D318" s="505"/>
      <c r="E318" s="507"/>
      <c r="F318" s="507"/>
      <c r="G318" s="507"/>
    </row>
    <row r="319" spans="1:7" s="148" customFormat="1" ht="18" customHeight="1">
      <c r="A319" s="391"/>
      <c r="B319" s="184"/>
      <c r="C319" s="506"/>
      <c r="D319" s="505"/>
      <c r="E319" s="507"/>
      <c r="F319" s="507"/>
      <c r="G319" s="507"/>
    </row>
    <row r="320" spans="1:7" s="148" customFormat="1" ht="15" customHeight="1">
      <c r="A320" s="122"/>
      <c r="B320" s="184" t="s">
        <v>1502</v>
      </c>
      <c r="C320" s="423"/>
      <c r="D320" s="423"/>
      <c r="E320" s="507"/>
      <c r="F320" s="507"/>
      <c r="G320" s="507"/>
    </row>
    <row r="321" spans="1:7" s="148" customFormat="1" ht="29.25" customHeight="1">
      <c r="A321" s="374"/>
      <c r="B321" s="178" t="s">
        <v>1503</v>
      </c>
      <c r="C321" s="483"/>
      <c r="D321" s="423"/>
      <c r="E321" s="507"/>
      <c r="F321" s="507"/>
      <c r="G321" s="507"/>
    </row>
    <row r="322" spans="1:7" s="148" customFormat="1" ht="32.25" customHeight="1">
      <c r="A322" s="428" t="s">
        <v>1616</v>
      </c>
      <c r="B322" s="178" t="s">
        <v>1504</v>
      </c>
      <c r="C322" s="423" t="s">
        <v>1294</v>
      </c>
      <c r="D322" s="423">
        <v>1000</v>
      </c>
      <c r="E322" s="64"/>
      <c r="F322" s="64"/>
      <c r="G322" s="64"/>
    </row>
    <row r="323" spans="1:7" s="148" customFormat="1" ht="41.25" customHeight="1">
      <c r="A323" s="122"/>
      <c r="B323" s="484" t="s">
        <v>1611</v>
      </c>
      <c r="C323" s="423"/>
      <c r="D323" s="423"/>
      <c r="E323" s="507"/>
      <c r="F323" s="507"/>
      <c r="G323" s="507"/>
    </row>
    <row r="324" spans="1:7" s="148" customFormat="1" ht="36" customHeight="1">
      <c r="A324" s="122"/>
      <c r="B324" s="180" t="s">
        <v>1505</v>
      </c>
      <c r="C324" s="423"/>
      <c r="D324" s="423"/>
      <c r="E324" s="507"/>
      <c r="F324" s="507"/>
      <c r="G324" s="507"/>
    </row>
    <row r="325" spans="1:7" s="148" customFormat="1">
      <c r="A325" s="122"/>
      <c r="B325" s="180" t="s">
        <v>1506</v>
      </c>
      <c r="C325" s="423"/>
      <c r="D325" s="423"/>
      <c r="E325" s="507"/>
      <c r="F325" s="507"/>
      <c r="G325" s="507"/>
    </row>
    <row r="326" spans="1:7" s="148" customFormat="1" ht="25.5">
      <c r="A326" s="122"/>
      <c r="B326" s="485" t="s">
        <v>1612</v>
      </c>
      <c r="C326" s="423"/>
      <c r="D326" s="423"/>
      <c r="E326" s="507"/>
      <c r="F326" s="507"/>
      <c r="G326" s="507"/>
    </row>
    <row r="327" spans="1:7" s="148" customFormat="1" ht="25.5">
      <c r="A327" s="122"/>
      <c r="B327" s="170" t="s">
        <v>1507</v>
      </c>
      <c r="C327" s="423"/>
      <c r="D327" s="423"/>
      <c r="E327" s="507"/>
      <c r="F327" s="507"/>
      <c r="G327" s="507"/>
    </row>
    <row r="328" spans="1:7" s="148" customFormat="1" ht="27" customHeight="1">
      <c r="A328" s="520"/>
      <c r="B328" s="481" t="s">
        <v>1508</v>
      </c>
      <c r="C328" s="60"/>
      <c r="D328" s="516"/>
      <c r="E328" s="507"/>
      <c r="F328" s="507"/>
      <c r="G328" s="507"/>
    </row>
    <row r="329" spans="1:7" s="148" customFormat="1">
      <c r="A329" s="520" t="s">
        <v>1497</v>
      </c>
      <c r="B329" s="431" t="s">
        <v>1623</v>
      </c>
      <c r="C329" s="378"/>
      <c r="D329" s="378"/>
      <c r="E329" s="507"/>
      <c r="F329" s="507"/>
      <c r="G329" s="507"/>
    </row>
    <row r="330" spans="1:7" s="148" customFormat="1" ht="65.099999999999994" customHeight="1">
      <c r="A330" s="374"/>
      <c r="B330" s="381" t="s">
        <v>1547</v>
      </c>
      <c r="C330" s="380"/>
      <c r="D330" s="380"/>
      <c r="E330" s="507"/>
      <c r="F330" s="507"/>
      <c r="G330" s="507"/>
    </row>
    <row r="331" spans="1:7" s="148" customFormat="1" ht="36" customHeight="1">
      <c r="A331" s="391" t="s">
        <v>87</v>
      </c>
      <c r="B331" s="503" t="s">
        <v>1548</v>
      </c>
      <c r="C331" s="378"/>
      <c r="D331" s="378"/>
      <c r="E331" s="507"/>
      <c r="F331" s="507"/>
      <c r="G331" s="507"/>
    </row>
    <row r="332" spans="1:7" s="148" customFormat="1" ht="42" customHeight="1">
      <c r="A332" s="391"/>
      <c r="B332" s="438" t="s">
        <v>1549</v>
      </c>
      <c r="C332" s="378"/>
      <c r="D332" s="378"/>
      <c r="E332" s="507"/>
      <c r="F332" s="507"/>
      <c r="G332" s="507"/>
    </row>
    <row r="333" spans="1:7" s="148" customFormat="1" ht="48.95" customHeight="1">
      <c r="A333" s="123" t="s">
        <v>87</v>
      </c>
      <c r="B333" s="466" t="s">
        <v>1550</v>
      </c>
      <c r="C333" s="379"/>
      <c r="D333" s="379"/>
      <c r="E333" s="507"/>
      <c r="F333" s="507"/>
      <c r="G333" s="507"/>
    </row>
    <row r="334" spans="1:7" s="148" customFormat="1" ht="22.5" customHeight="1">
      <c r="A334" s="374"/>
      <c r="B334" s="393" t="s">
        <v>1325</v>
      </c>
      <c r="C334" s="380"/>
      <c r="D334" s="380"/>
      <c r="E334" s="507"/>
      <c r="F334" s="507"/>
      <c r="G334" s="507"/>
    </row>
    <row r="335" spans="1:7" s="148" customFormat="1" ht="33.75" customHeight="1">
      <c r="A335" s="520" t="s">
        <v>87</v>
      </c>
      <c r="B335" s="46" t="s">
        <v>1326</v>
      </c>
      <c r="C335" s="378"/>
      <c r="D335" s="378"/>
      <c r="E335" s="507"/>
      <c r="F335" s="507"/>
      <c r="G335" s="507"/>
    </row>
    <row r="336" spans="1:7" s="148" customFormat="1" ht="25.5">
      <c r="A336" s="123"/>
      <c r="B336" s="381" t="s">
        <v>1551</v>
      </c>
      <c r="C336" s="379"/>
      <c r="D336" s="379"/>
      <c r="E336" s="507"/>
      <c r="F336" s="507"/>
      <c r="G336" s="507"/>
    </row>
    <row r="337" spans="1:7" s="148" customFormat="1">
      <c r="A337" s="520"/>
      <c r="B337" s="393"/>
      <c r="C337" s="379"/>
      <c r="D337" s="379"/>
      <c r="E337" s="507"/>
      <c r="F337" s="507"/>
      <c r="G337" s="507"/>
    </row>
    <row r="338" spans="1:7" s="148" customFormat="1">
      <c r="A338" s="509">
        <v>28.1</v>
      </c>
      <c r="B338" s="432" t="s">
        <v>1380</v>
      </c>
      <c r="C338" s="380"/>
      <c r="D338" s="380"/>
      <c r="E338" s="507"/>
      <c r="F338" s="507"/>
      <c r="G338" s="507"/>
    </row>
    <row r="339" spans="1:7" s="148" customFormat="1" ht="30" customHeight="1">
      <c r="A339" s="374" t="s">
        <v>1617</v>
      </c>
      <c r="B339" s="393" t="s">
        <v>1552</v>
      </c>
      <c r="C339" s="507" t="s">
        <v>1294</v>
      </c>
      <c r="D339" s="507">
        <v>1000</v>
      </c>
      <c r="E339" s="64"/>
      <c r="F339" s="64"/>
      <c r="G339" s="64"/>
    </row>
    <row r="340" spans="1:7" s="148" customFormat="1">
      <c r="A340" s="520"/>
      <c r="B340" s="433"/>
      <c r="C340" s="60"/>
      <c r="D340" s="60"/>
      <c r="E340" s="507"/>
      <c r="F340" s="507"/>
      <c r="G340" s="507"/>
    </row>
    <row r="341" spans="1:7" s="148" customFormat="1" ht="27" customHeight="1">
      <c r="A341" s="508"/>
      <c r="B341" s="434" t="s">
        <v>1613</v>
      </c>
      <c r="C341" s="378"/>
      <c r="D341" s="378"/>
      <c r="E341" s="507"/>
      <c r="F341" s="507"/>
      <c r="G341" s="507"/>
    </row>
    <row r="342" spans="1:7" s="148" customFormat="1" ht="26.1" customHeight="1">
      <c r="A342" s="522"/>
      <c r="B342" s="435" t="s">
        <v>1553</v>
      </c>
      <c r="C342" s="394"/>
      <c r="D342" s="394"/>
      <c r="E342" s="507"/>
      <c r="F342" s="507"/>
      <c r="G342" s="507"/>
    </row>
    <row r="343" spans="1:7" s="148" customFormat="1" ht="38.25">
      <c r="A343" s="509"/>
      <c r="B343" s="381" t="s">
        <v>1554</v>
      </c>
      <c r="C343" s="380"/>
      <c r="D343" s="380"/>
      <c r="E343" s="507"/>
      <c r="F343" s="507"/>
      <c r="G343" s="507"/>
    </row>
    <row r="344" spans="1:7" s="148" customFormat="1" ht="27" customHeight="1">
      <c r="A344" s="122"/>
      <c r="B344" s="46" t="s">
        <v>1555</v>
      </c>
      <c r="C344" s="378"/>
      <c r="D344" s="378"/>
      <c r="E344" s="507"/>
      <c r="F344" s="507"/>
      <c r="G344" s="507"/>
    </row>
    <row r="345" spans="1:7" s="148" customFormat="1" ht="38.25">
      <c r="A345" s="508"/>
      <c r="B345" s="416" t="s">
        <v>1556</v>
      </c>
      <c r="C345" s="379"/>
      <c r="D345" s="379"/>
      <c r="E345" s="507"/>
      <c r="F345" s="507"/>
      <c r="G345" s="507"/>
    </row>
    <row r="346" spans="1:7" s="148" customFormat="1">
      <c r="A346" s="122"/>
      <c r="B346" s="390" t="s">
        <v>1384</v>
      </c>
      <c r="C346" s="371"/>
      <c r="D346" s="371"/>
      <c r="E346" s="507"/>
      <c r="F346" s="507"/>
      <c r="G346" s="507"/>
    </row>
    <row r="347" spans="1:7" s="148" customFormat="1">
      <c r="A347" s="509"/>
      <c r="B347" s="390"/>
      <c r="C347" s="380"/>
      <c r="D347" s="371"/>
      <c r="E347" s="507"/>
      <c r="F347" s="507"/>
      <c r="G347" s="507"/>
    </row>
    <row r="348" spans="1:7" s="168" customFormat="1">
      <c r="A348" s="374" t="s">
        <v>1521</v>
      </c>
      <c r="B348" s="41" t="s">
        <v>1519</v>
      </c>
      <c r="C348" s="500"/>
      <c r="D348" s="425"/>
      <c r="E348" s="507"/>
      <c r="F348" s="507"/>
      <c r="G348" s="507"/>
    </row>
    <row r="349" spans="1:7" s="168" customFormat="1" ht="44.1" customHeight="1">
      <c r="A349" s="428" t="s">
        <v>1618</v>
      </c>
      <c r="B349" s="43" t="s">
        <v>1636</v>
      </c>
      <c r="C349" s="426" t="s">
        <v>1520</v>
      </c>
      <c r="D349" s="426">
        <v>100</v>
      </c>
      <c r="E349" s="427"/>
      <c r="F349" s="427"/>
      <c r="G349" s="427"/>
    </row>
    <row r="350" spans="1:7" s="148" customFormat="1">
      <c r="A350" s="520" t="s">
        <v>1624</v>
      </c>
      <c r="B350" s="431" t="s">
        <v>1625</v>
      </c>
      <c r="C350" s="378"/>
      <c r="D350" s="378"/>
      <c r="E350" s="507"/>
      <c r="F350" s="507"/>
      <c r="G350" s="507"/>
    </row>
    <row r="351" spans="1:7" s="148" customFormat="1">
      <c r="A351" s="520"/>
      <c r="B351" s="393"/>
      <c r="C351" s="379"/>
      <c r="D351" s="379"/>
      <c r="E351" s="507"/>
      <c r="F351" s="507"/>
      <c r="G351" s="507"/>
    </row>
    <row r="352" spans="1:7" s="148" customFormat="1" ht="126" customHeight="1">
      <c r="A352" s="374" t="s">
        <v>1627</v>
      </c>
      <c r="B352" s="393" t="s">
        <v>1626</v>
      </c>
      <c r="C352" s="426" t="s">
        <v>10</v>
      </c>
      <c r="D352" s="426">
        <v>1</v>
      </c>
      <c r="E352" s="64"/>
      <c r="F352" s="64"/>
      <c r="G352" s="64"/>
    </row>
    <row r="353" spans="1:13" s="148" customFormat="1" ht="25.5">
      <c r="A353" s="520"/>
      <c r="B353" s="433" t="s">
        <v>1628</v>
      </c>
      <c r="C353" s="60"/>
      <c r="D353" s="60"/>
      <c r="E353" s="507"/>
      <c r="F353" s="507"/>
      <c r="G353" s="507"/>
    </row>
    <row r="354" spans="1:13" s="148" customFormat="1">
      <c r="A354" s="391"/>
      <c r="B354" s="544" t="s">
        <v>1629</v>
      </c>
      <c r="C354" s="506"/>
      <c r="D354" s="506"/>
      <c r="E354" s="507"/>
      <c r="F354" s="507"/>
      <c r="G354" s="507"/>
    </row>
    <row r="355" spans="1:13" s="148" customFormat="1">
      <c r="A355" s="508"/>
      <c r="B355" s="434" t="s">
        <v>1630</v>
      </c>
      <c r="C355" s="378"/>
      <c r="D355" s="378"/>
      <c r="E355" s="507"/>
      <c r="F355" s="507"/>
      <c r="G355" s="507"/>
    </row>
    <row r="356" spans="1:13" s="148" customFormat="1" ht="63.75">
      <c r="A356" s="522"/>
      <c r="B356" s="435" t="s">
        <v>1631</v>
      </c>
      <c r="C356" s="394"/>
      <c r="D356" s="394"/>
      <c r="E356" s="507"/>
      <c r="F356" s="507"/>
      <c r="G356" s="507"/>
    </row>
    <row r="357" spans="1:13" s="148" customFormat="1" ht="110.25" customHeight="1">
      <c r="A357" s="509"/>
      <c r="B357" s="381" t="s">
        <v>1632</v>
      </c>
      <c r="C357" s="380"/>
      <c r="D357" s="380"/>
      <c r="E357" s="507"/>
      <c r="F357" s="507"/>
      <c r="G357" s="507"/>
    </row>
    <row r="358" spans="1:13" s="148" customFormat="1" ht="25.5">
      <c r="A358" s="374" t="s">
        <v>1633</v>
      </c>
      <c r="B358" s="393" t="s">
        <v>1634</v>
      </c>
      <c r="C358" s="507" t="s">
        <v>1635</v>
      </c>
      <c r="D358" s="507">
        <v>30</v>
      </c>
      <c r="E358" s="64"/>
      <c r="F358" s="64"/>
      <c r="G358" s="64"/>
    </row>
    <row r="359" spans="1:13" s="148" customFormat="1">
      <c r="A359" s="509"/>
      <c r="B359" s="390"/>
      <c r="C359" s="380"/>
      <c r="D359" s="371"/>
      <c r="E359" s="507"/>
      <c r="F359" s="507"/>
      <c r="G359" s="507"/>
    </row>
    <row r="360" spans="1:13" ht="18" customHeight="1">
      <c r="A360" s="127" t="s">
        <v>41</v>
      </c>
      <c r="B360" s="486" t="s">
        <v>42</v>
      </c>
      <c r="C360" s="712" t="s">
        <v>629</v>
      </c>
      <c r="D360" s="713"/>
      <c r="E360" s="714"/>
      <c r="F360" s="710"/>
      <c r="G360" s="33"/>
    </row>
    <row r="361" spans="1:13" ht="26.25" customHeight="1">
      <c r="A361" s="129"/>
      <c r="B361" s="487" t="s">
        <v>44</v>
      </c>
      <c r="C361" s="715"/>
      <c r="D361" s="716"/>
      <c r="E361" s="717"/>
      <c r="F361" s="711"/>
      <c r="G361" s="131"/>
    </row>
    <row r="362" spans="1:13" s="133" customFormat="1" ht="26.25" customHeight="1">
      <c r="A362" s="132" t="s">
        <v>45</v>
      </c>
      <c r="B362" s="132"/>
      <c r="C362" s="132"/>
      <c r="D362" s="132"/>
      <c r="E362" s="132" t="s">
        <v>326</v>
      </c>
      <c r="F362" s="132"/>
      <c r="G362" s="132"/>
      <c r="M362" s="134"/>
    </row>
    <row r="363" spans="1:13" s="133" customFormat="1" ht="15">
      <c r="A363" s="132" t="s">
        <v>47</v>
      </c>
      <c r="B363" s="132"/>
      <c r="C363" s="132"/>
      <c r="D363" s="132"/>
      <c r="E363" s="132" t="s">
        <v>327</v>
      </c>
      <c r="F363" s="132"/>
      <c r="G363" s="132"/>
      <c r="M363" s="134"/>
    </row>
    <row r="364" spans="1:13" s="133" customFormat="1" ht="15">
      <c r="A364" s="132" t="s">
        <v>48</v>
      </c>
      <c r="B364" s="132"/>
      <c r="C364" s="132"/>
      <c r="D364" s="132"/>
      <c r="E364" s="132" t="s">
        <v>328</v>
      </c>
      <c r="F364" s="132"/>
      <c r="G364" s="132"/>
      <c r="M364" s="134"/>
    </row>
    <row r="365" spans="1:13" s="133" customFormat="1">
      <c r="A365" s="132" t="s">
        <v>49</v>
      </c>
      <c r="B365" s="132"/>
      <c r="C365" s="132"/>
      <c r="D365" s="132"/>
      <c r="E365" s="132" t="s">
        <v>329</v>
      </c>
      <c r="F365" s="132"/>
      <c r="G365" s="132"/>
    </row>
    <row r="366" spans="1:13">
      <c r="A366" s="135"/>
      <c r="B366" s="488"/>
      <c r="C366" s="137"/>
      <c r="D366" s="137"/>
      <c r="E366" s="137"/>
      <c r="F366" s="137"/>
    </row>
    <row r="367" spans="1:13">
      <c r="A367" s="138"/>
      <c r="B367" s="488"/>
      <c r="C367" s="137"/>
      <c r="D367" s="137"/>
      <c r="E367" s="137"/>
      <c r="F367" s="137"/>
    </row>
    <row r="368" spans="1:13">
      <c r="A368" s="135"/>
      <c r="B368" s="489"/>
      <c r="C368" s="137"/>
      <c r="D368" s="137"/>
      <c r="E368" s="137"/>
      <c r="F368" s="137"/>
    </row>
    <row r="369" spans="1:1">
      <c r="A369" s="135"/>
    </row>
    <row r="370" spans="1:1">
      <c r="A370" s="135"/>
    </row>
    <row r="371" spans="1:1">
      <c r="A371" s="135"/>
    </row>
    <row r="372" spans="1:1">
      <c r="A372" s="135"/>
    </row>
    <row r="373" spans="1:1">
      <c r="A373" s="135"/>
    </row>
    <row r="374" spans="1:1">
      <c r="A374" s="135"/>
    </row>
  </sheetData>
  <sheetProtection selectLockedCells="1"/>
  <mergeCells count="63">
    <mergeCell ref="G280:G281"/>
    <mergeCell ref="F360:F361"/>
    <mergeCell ref="C280:C281"/>
    <mergeCell ref="D280:D281"/>
    <mergeCell ref="E280:E281"/>
    <mergeCell ref="C360:E361"/>
    <mergeCell ref="F280:F281"/>
    <mergeCell ref="G274:G275"/>
    <mergeCell ref="C276:C277"/>
    <mergeCell ref="D276:D277"/>
    <mergeCell ref="E276:E277"/>
    <mergeCell ref="C278:C279"/>
    <mergeCell ref="D278:D279"/>
    <mergeCell ref="E278:E279"/>
    <mergeCell ref="F274:F275"/>
    <mergeCell ref="F276:F277"/>
    <mergeCell ref="G276:G277"/>
    <mergeCell ref="F278:F279"/>
    <mergeCell ref="G278:G279"/>
    <mergeCell ref="A236:A238"/>
    <mergeCell ref="B240:B241"/>
    <mergeCell ref="C274:C275"/>
    <mergeCell ref="D274:D275"/>
    <mergeCell ref="E274:E275"/>
    <mergeCell ref="E218:E220"/>
    <mergeCell ref="F218:F220"/>
    <mergeCell ref="G218:G220"/>
    <mergeCell ref="A219:A220"/>
    <mergeCell ref="A221:A222"/>
    <mergeCell ref="E221:E222"/>
    <mergeCell ref="F221:F222"/>
    <mergeCell ref="G221:G222"/>
    <mergeCell ref="E205:E206"/>
    <mergeCell ref="F205:F206"/>
    <mergeCell ref="G205:G206"/>
    <mergeCell ref="E207:E208"/>
    <mergeCell ref="F207:F208"/>
    <mergeCell ref="G207:G208"/>
    <mergeCell ref="E201:E202"/>
    <mergeCell ref="F201:F202"/>
    <mergeCell ref="G201:G202"/>
    <mergeCell ref="E203:E204"/>
    <mergeCell ref="F203:F204"/>
    <mergeCell ref="G203:G204"/>
    <mergeCell ref="C78:C79"/>
    <mergeCell ref="E197:E198"/>
    <mergeCell ref="F197:F198"/>
    <mergeCell ref="G197:G198"/>
    <mergeCell ref="E199:E200"/>
    <mergeCell ref="F199:F200"/>
    <mergeCell ref="G199:G200"/>
    <mergeCell ref="A66:A67"/>
    <mergeCell ref="B66:B67"/>
    <mergeCell ref="C66:C67"/>
    <mergeCell ref="D66:D67"/>
    <mergeCell ref="E66:E67"/>
    <mergeCell ref="F66:F67"/>
    <mergeCell ref="E60:E62"/>
    <mergeCell ref="F60:F62"/>
    <mergeCell ref="G60:G62"/>
    <mergeCell ref="E63:E65"/>
    <mergeCell ref="F63:F65"/>
    <mergeCell ref="G63:G65"/>
  </mergeCells>
  <printOptions horizontalCentered="1" gridLines="1"/>
  <pageMargins left="0.2" right="0.2" top="0.35" bottom="0.43" header="0.16" footer="0.2"/>
  <pageSetup paperSize="9" scale="50" orientation="landscape" horizontalDpi="4294967292" verticalDpi="4294967292" r:id="rId1"/>
  <headerFooter alignWithMargins="0">
    <oddFooter>&amp;RPage &amp;P of &amp;N</oddFooter>
  </headerFooter>
  <rowBreaks count="1" manualBreakCount="1">
    <brk id="254" max="6" man="1"/>
  </rowBreaks>
  <ignoredErrors>
    <ignoredError sqref="A7" numberStoredAsText="1"/>
  </ignoredErrors>
  <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8"/>
  <sheetViews>
    <sheetView view="pageBreakPreview" zoomScale="78" zoomScaleSheetLayoutView="78" workbookViewId="0">
      <selection activeCell="K10" sqref="K10"/>
    </sheetView>
  </sheetViews>
  <sheetFormatPr defaultColWidth="3.42578125" defaultRowHeight="12.75"/>
  <cols>
    <col min="1" max="1" width="8" style="281" customWidth="1"/>
    <col min="2" max="2" width="125.7109375" style="223" customWidth="1"/>
    <col min="3" max="3" width="11" style="223" customWidth="1"/>
    <col min="4" max="6" width="11" style="223" hidden="1" customWidth="1"/>
    <col min="7" max="7" width="11" style="223" customWidth="1"/>
    <col min="8" max="8" width="26" style="223" customWidth="1"/>
    <col min="9" max="9" width="24.85546875" style="223" customWidth="1"/>
    <col min="10" max="10" width="15.42578125" style="223" customWidth="1"/>
    <col min="11" max="12" width="3.42578125" style="223"/>
    <col min="13" max="14" width="4.28515625" style="223" customWidth="1"/>
    <col min="15" max="15" width="3.42578125" style="223"/>
    <col min="16" max="16" width="4.28515625" style="223" customWidth="1"/>
    <col min="17" max="16384" width="3.42578125" style="223"/>
  </cols>
  <sheetData>
    <row r="1" spans="1:10">
      <c r="A1" s="805" t="s">
        <v>1643</v>
      </c>
      <c r="B1" s="806"/>
      <c r="C1" s="806"/>
      <c r="D1" s="806"/>
      <c r="E1" s="806"/>
      <c r="F1" s="806"/>
      <c r="G1" s="806"/>
      <c r="H1" s="806"/>
      <c r="I1" s="806"/>
      <c r="J1" s="806"/>
    </row>
    <row r="2" spans="1:10" ht="20.25" customHeight="1">
      <c r="A2" s="807"/>
      <c r="B2" s="806"/>
      <c r="C2" s="806"/>
      <c r="D2" s="806"/>
      <c r="E2" s="806"/>
      <c r="F2" s="806"/>
      <c r="G2" s="806"/>
      <c r="H2" s="806"/>
      <c r="I2" s="806"/>
      <c r="J2" s="806"/>
    </row>
    <row r="3" spans="1:10" ht="15" customHeight="1">
      <c r="A3" s="807"/>
      <c r="B3" s="806"/>
      <c r="C3" s="806"/>
      <c r="D3" s="806"/>
      <c r="E3" s="806"/>
      <c r="F3" s="806"/>
      <c r="G3" s="806"/>
      <c r="H3" s="806"/>
      <c r="I3" s="806"/>
      <c r="J3" s="806"/>
    </row>
    <row r="4" spans="1:10" ht="21.75" customHeight="1">
      <c r="A4" s="807"/>
      <c r="B4" s="806"/>
      <c r="C4" s="806"/>
      <c r="D4" s="806"/>
      <c r="E4" s="806"/>
      <c r="F4" s="806"/>
      <c r="G4" s="806"/>
      <c r="H4" s="806"/>
      <c r="I4" s="806"/>
      <c r="J4" s="806"/>
    </row>
    <row r="5" spans="1:10" ht="19.5" customHeight="1">
      <c r="A5" s="807"/>
      <c r="B5" s="806"/>
      <c r="C5" s="806"/>
      <c r="D5" s="806"/>
      <c r="E5" s="806"/>
      <c r="F5" s="806"/>
      <c r="G5" s="806"/>
      <c r="H5" s="806"/>
      <c r="I5" s="806"/>
      <c r="J5" s="806"/>
    </row>
    <row r="6" spans="1:10" ht="13.5" customHeight="1">
      <c r="A6" s="808"/>
      <c r="B6" s="809"/>
      <c r="C6" s="809"/>
      <c r="D6" s="809"/>
      <c r="E6" s="809"/>
      <c r="F6" s="809"/>
      <c r="G6" s="809"/>
      <c r="H6" s="809"/>
      <c r="I6" s="809"/>
      <c r="J6" s="809"/>
    </row>
    <row r="7" spans="1:10" ht="20.25" customHeight="1">
      <c r="A7" s="529" t="s">
        <v>1098</v>
      </c>
      <c r="B7" s="224" t="s">
        <v>1036</v>
      </c>
      <c r="C7" s="810" t="s">
        <v>2</v>
      </c>
      <c r="D7" s="225"/>
      <c r="E7" s="225"/>
      <c r="F7" s="225"/>
      <c r="G7" s="811" t="s">
        <v>1037</v>
      </c>
      <c r="H7" s="812" t="s">
        <v>4</v>
      </c>
      <c r="I7" s="812" t="s">
        <v>5</v>
      </c>
      <c r="J7" s="813" t="s">
        <v>6</v>
      </c>
    </row>
    <row r="8" spans="1:10" s="229" customFormat="1" ht="59.25" customHeight="1">
      <c r="A8" s="226" t="s">
        <v>7</v>
      </c>
      <c r="B8" s="227" t="s">
        <v>8</v>
      </c>
      <c r="C8" s="810"/>
      <c r="D8" s="228"/>
      <c r="E8" s="228"/>
      <c r="F8" s="228"/>
      <c r="G8" s="811"/>
      <c r="H8" s="812"/>
      <c r="I8" s="812"/>
      <c r="J8" s="813"/>
    </row>
    <row r="9" spans="1:10" s="229" customFormat="1" ht="17.25" customHeight="1">
      <c r="A9" s="226"/>
      <c r="B9" s="227"/>
      <c r="C9" s="526"/>
      <c r="D9" s="228"/>
      <c r="E9" s="228"/>
      <c r="F9" s="228"/>
      <c r="G9" s="527"/>
      <c r="H9" s="37" t="s">
        <v>852</v>
      </c>
      <c r="I9" s="37" t="s">
        <v>852</v>
      </c>
      <c r="J9" s="529"/>
    </row>
    <row r="10" spans="1:10" s="229" customFormat="1" ht="15.75">
      <c r="A10" s="230" t="s">
        <v>1038</v>
      </c>
      <c r="B10" s="231" t="s">
        <v>1039</v>
      </c>
      <c r="C10" s="232"/>
      <c r="D10" s="232"/>
      <c r="E10" s="232"/>
      <c r="F10" s="232"/>
      <c r="G10" s="233"/>
      <c r="H10" s="234"/>
      <c r="I10" s="234"/>
      <c r="J10" s="234"/>
    </row>
    <row r="11" spans="1:10" s="229" customFormat="1" ht="234" customHeight="1">
      <c r="A11" s="235">
        <v>1</v>
      </c>
      <c r="B11" s="236" t="s">
        <v>1040</v>
      </c>
      <c r="C11" s="237"/>
      <c r="D11" s="237"/>
      <c r="E11" s="237"/>
      <c r="F11" s="237"/>
      <c r="G11" s="237"/>
      <c r="H11" s="225"/>
      <c r="I11" s="225"/>
      <c r="J11" s="225"/>
    </row>
    <row r="12" spans="1:10" s="229" customFormat="1" ht="52.5" customHeight="1">
      <c r="A12" s="230">
        <v>1.1000000000000001</v>
      </c>
      <c r="B12" s="238" t="s">
        <v>1041</v>
      </c>
      <c r="C12" s="239" t="s">
        <v>1042</v>
      </c>
      <c r="D12" s="240">
        <v>11</v>
      </c>
      <c r="E12" s="240">
        <v>7</v>
      </c>
      <c r="F12" s="240">
        <v>6</v>
      </c>
      <c r="G12" s="239">
        <v>1</v>
      </c>
      <c r="H12" s="241"/>
      <c r="I12" s="241"/>
      <c r="J12" s="242"/>
    </row>
    <row r="13" spans="1:10" s="229" customFormat="1" ht="36.75" customHeight="1">
      <c r="A13" s="230">
        <v>1.2</v>
      </c>
      <c r="B13" s="238" t="s">
        <v>1043</v>
      </c>
      <c r="C13" s="239" t="s">
        <v>10</v>
      </c>
      <c r="D13" s="240"/>
      <c r="E13" s="240"/>
      <c r="F13" s="240"/>
      <c r="G13" s="239">
        <v>4</v>
      </c>
      <c r="H13" s="241"/>
      <c r="I13" s="241"/>
      <c r="J13" s="242"/>
    </row>
    <row r="14" spans="1:10" s="229" customFormat="1" ht="36.75" customHeight="1">
      <c r="A14" s="230">
        <v>1.3</v>
      </c>
      <c r="B14" s="238" t="s">
        <v>1044</v>
      </c>
      <c r="C14" s="239" t="s">
        <v>10</v>
      </c>
      <c r="D14" s="240"/>
      <c r="E14" s="240"/>
      <c r="F14" s="240"/>
      <c r="G14" s="239">
        <v>1</v>
      </c>
      <c r="H14" s="241"/>
      <c r="I14" s="241"/>
      <c r="J14" s="242"/>
    </row>
    <row r="15" spans="1:10" s="229" customFormat="1" ht="62.25" customHeight="1">
      <c r="A15" s="230"/>
      <c r="B15" s="243" t="s">
        <v>1045</v>
      </c>
      <c r="C15" s="239"/>
      <c r="D15" s="240"/>
      <c r="E15" s="240"/>
      <c r="F15" s="240"/>
      <c r="G15" s="240"/>
      <c r="H15" s="225"/>
      <c r="I15" s="225"/>
      <c r="J15" s="225"/>
    </row>
    <row r="16" spans="1:10" s="229" customFormat="1" ht="13.5" customHeight="1">
      <c r="A16" s="230"/>
      <c r="B16" s="238"/>
      <c r="C16" s="239"/>
      <c r="D16" s="240"/>
      <c r="E16" s="240"/>
      <c r="F16" s="240"/>
      <c r="G16" s="240"/>
      <c r="H16" s="225"/>
      <c r="I16" s="225"/>
      <c r="J16" s="225"/>
    </row>
    <row r="17" spans="1:10" s="229" customFormat="1" ht="216.75" customHeight="1">
      <c r="A17" s="244" t="s">
        <v>0</v>
      </c>
      <c r="B17" s="236" t="s">
        <v>1046</v>
      </c>
      <c r="C17" s="237"/>
      <c r="D17" s="239"/>
      <c r="E17" s="239"/>
      <c r="F17" s="239"/>
      <c r="G17" s="239"/>
      <c r="H17" s="225"/>
      <c r="I17" s="225"/>
      <c r="J17" s="225"/>
    </row>
    <row r="18" spans="1:10" s="229" customFormat="1" ht="64.5" customHeight="1">
      <c r="A18" s="230" t="s">
        <v>1047</v>
      </c>
      <c r="B18" s="238" t="s">
        <v>1048</v>
      </c>
      <c r="C18" s="239" t="s">
        <v>1042</v>
      </c>
      <c r="D18" s="240">
        <v>11</v>
      </c>
      <c r="E18" s="240">
        <v>7</v>
      </c>
      <c r="F18" s="240">
        <v>6</v>
      </c>
      <c r="G18" s="239">
        <v>1</v>
      </c>
      <c r="H18" s="245"/>
      <c r="I18" s="241"/>
      <c r="J18" s="246"/>
    </row>
    <row r="19" spans="1:10" s="229" customFormat="1" ht="45.75" customHeight="1">
      <c r="A19" s="230">
        <v>2.2000000000000002</v>
      </c>
      <c r="B19" s="238" t="s">
        <v>1049</v>
      </c>
      <c r="C19" s="239" t="s">
        <v>1042</v>
      </c>
      <c r="D19" s="240"/>
      <c r="E19" s="240"/>
      <c r="F19" s="240"/>
      <c r="G19" s="239">
        <v>4</v>
      </c>
      <c r="H19" s="245"/>
      <c r="I19" s="241"/>
      <c r="J19" s="246"/>
    </row>
    <row r="20" spans="1:10" s="229" customFormat="1" ht="39" customHeight="1">
      <c r="A20" s="230">
        <v>2.2999999999999998</v>
      </c>
      <c r="B20" s="238" t="s">
        <v>1044</v>
      </c>
      <c r="C20" s="239" t="s">
        <v>10</v>
      </c>
      <c r="D20" s="240"/>
      <c r="E20" s="240"/>
      <c r="F20" s="240"/>
      <c r="G20" s="239">
        <v>1</v>
      </c>
      <c r="H20" s="245"/>
      <c r="I20" s="241"/>
      <c r="J20" s="246"/>
    </row>
    <row r="21" spans="1:10" s="229" customFormat="1">
      <c r="A21" s="230"/>
      <c r="B21" s="238"/>
      <c r="C21" s="239"/>
      <c r="D21" s="240"/>
      <c r="E21" s="240"/>
      <c r="F21" s="240"/>
      <c r="G21" s="240"/>
      <c r="H21" s="225"/>
      <c r="I21" s="225"/>
      <c r="J21" s="225"/>
    </row>
    <row r="22" spans="1:10" s="229" customFormat="1" ht="230.25" customHeight="1">
      <c r="A22" s="247" t="s">
        <v>50</v>
      </c>
      <c r="B22" s="236" t="s">
        <v>1050</v>
      </c>
      <c r="C22" s="248"/>
      <c r="D22" s="248"/>
      <c r="E22" s="248"/>
      <c r="F22" s="248"/>
      <c r="G22" s="248"/>
      <c r="H22" s="225"/>
      <c r="I22" s="225"/>
      <c r="J22" s="225"/>
    </row>
    <row r="23" spans="1:10" s="229" customFormat="1" ht="37.5" customHeight="1">
      <c r="A23" s="247">
        <v>3.1</v>
      </c>
      <c r="B23" s="238" t="s">
        <v>1041</v>
      </c>
      <c r="C23" s="249" t="s">
        <v>1051</v>
      </c>
      <c r="D23" s="250">
        <v>22</v>
      </c>
      <c r="E23" s="250">
        <v>14</v>
      </c>
      <c r="F23" s="250">
        <v>12</v>
      </c>
      <c r="G23" s="249">
        <f>85*1</f>
        <v>85</v>
      </c>
      <c r="H23" s="241"/>
      <c r="I23" s="241"/>
      <c r="J23" s="246"/>
    </row>
    <row r="24" spans="1:10" s="229" customFormat="1" ht="37.5" customHeight="1">
      <c r="A24" s="247">
        <v>3.2</v>
      </c>
      <c r="B24" s="238" t="s">
        <v>1043</v>
      </c>
      <c r="C24" s="249" t="s">
        <v>1051</v>
      </c>
      <c r="D24" s="250"/>
      <c r="E24" s="250"/>
      <c r="F24" s="250"/>
      <c r="G24" s="249">
        <f>4*50</f>
        <v>200</v>
      </c>
      <c r="H24" s="241"/>
      <c r="I24" s="241"/>
      <c r="J24" s="246"/>
    </row>
    <row r="25" spans="1:10" s="229" customFormat="1" ht="37.5" customHeight="1">
      <c r="A25" s="247">
        <v>3.3</v>
      </c>
      <c r="B25" s="238" t="s">
        <v>1044</v>
      </c>
      <c r="C25" s="249" t="s">
        <v>1051</v>
      </c>
      <c r="D25" s="250"/>
      <c r="E25" s="250"/>
      <c r="F25" s="250"/>
      <c r="G25" s="249">
        <f>50*1</f>
        <v>50</v>
      </c>
      <c r="H25" s="241"/>
      <c r="I25" s="241"/>
      <c r="J25" s="246"/>
    </row>
    <row r="26" spans="1:10" s="229" customFormat="1">
      <c r="A26" s="230"/>
      <c r="B26" s="248"/>
      <c r="C26" s="251"/>
      <c r="D26" s="252"/>
      <c r="E26" s="252"/>
      <c r="F26" s="252"/>
      <c r="G26" s="252"/>
      <c r="H26" s="225"/>
      <c r="I26" s="225"/>
      <c r="J26" s="225"/>
    </row>
    <row r="27" spans="1:10" s="229" customFormat="1" ht="67.5" customHeight="1">
      <c r="A27" s="247">
        <v>4</v>
      </c>
      <c r="B27" s="253" t="s">
        <v>1052</v>
      </c>
      <c r="C27" s="249"/>
      <c r="D27" s="249"/>
      <c r="E27" s="249"/>
      <c r="F27" s="249"/>
      <c r="G27" s="249"/>
      <c r="H27" s="225"/>
      <c r="I27" s="225"/>
      <c r="J27" s="225"/>
    </row>
    <row r="28" spans="1:10" s="229" customFormat="1">
      <c r="A28" s="230" t="s">
        <v>1053</v>
      </c>
      <c r="B28" s="253" t="s">
        <v>1054</v>
      </c>
      <c r="C28" s="249" t="s">
        <v>1051</v>
      </c>
      <c r="D28" s="254">
        <v>2000</v>
      </c>
      <c r="E28" s="254">
        <v>1500</v>
      </c>
      <c r="F28" s="254">
        <v>2000</v>
      </c>
      <c r="G28" s="249">
        <f>50*6</f>
        <v>300</v>
      </c>
      <c r="H28" s="241"/>
      <c r="I28" s="241"/>
      <c r="J28" s="246"/>
    </row>
    <row r="29" spans="1:10" s="229" customFormat="1" ht="16.5" customHeight="1">
      <c r="A29" s="230"/>
      <c r="B29" s="248"/>
      <c r="C29" s="251"/>
      <c r="D29" s="252"/>
      <c r="E29" s="252"/>
      <c r="F29" s="252"/>
      <c r="G29" s="255"/>
      <c r="H29" s="225"/>
      <c r="I29" s="225"/>
      <c r="J29" s="225"/>
    </row>
    <row r="30" spans="1:10" s="229" customFormat="1">
      <c r="A30" s="230" t="s">
        <v>1055</v>
      </c>
      <c r="B30" s="256" t="s">
        <v>1056</v>
      </c>
      <c r="C30" s="249"/>
      <c r="D30" s="257"/>
      <c r="E30" s="257"/>
      <c r="F30" s="257"/>
      <c r="G30" s="258"/>
      <c r="H30" s="225"/>
      <c r="I30" s="225"/>
      <c r="J30" s="225"/>
    </row>
    <row r="31" spans="1:10" s="229" customFormat="1" ht="95.25" customHeight="1">
      <c r="A31" s="230">
        <v>1</v>
      </c>
      <c r="B31" s="259" t="s">
        <v>1057</v>
      </c>
      <c r="C31" s="249"/>
      <c r="D31" s="257"/>
      <c r="E31" s="257"/>
      <c r="F31" s="257"/>
      <c r="G31" s="258"/>
      <c r="H31" s="225"/>
      <c r="I31" s="225"/>
      <c r="J31" s="225"/>
    </row>
    <row r="32" spans="1:10" s="229" customFormat="1">
      <c r="A32" s="230">
        <v>1.1000000000000001</v>
      </c>
      <c r="B32" s="259" t="s">
        <v>1058</v>
      </c>
      <c r="C32" s="249" t="s">
        <v>53</v>
      </c>
      <c r="D32" s="239">
        <f>(6*3)+(11*2)</f>
        <v>40</v>
      </c>
      <c r="E32" s="239">
        <f>(3*6)+(7*2)</f>
        <v>32</v>
      </c>
      <c r="F32" s="239">
        <f>(6*2)+(4*6)</f>
        <v>36</v>
      </c>
      <c r="G32" s="249">
        <f>6*2</f>
        <v>12</v>
      </c>
      <c r="H32" s="241"/>
      <c r="I32" s="241"/>
      <c r="J32" s="246"/>
    </row>
    <row r="33" spans="1:10" s="229" customFormat="1">
      <c r="A33" s="230"/>
      <c r="B33" s="259"/>
      <c r="C33" s="249"/>
      <c r="D33" s="254"/>
      <c r="E33" s="254"/>
      <c r="F33" s="254"/>
      <c r="G33" s="260"/>
      <c r="H33" s="225"/>
      <c r="I33" s="225"/>
      <c r="J33" s="225"/>
    </row>
    <row r="34" spans="1:10" s="229" customFormat="1" ht="104.25" customHeight="1">
      <c r="A34" s="230">
        <v>2</v>
      </c>
      <c r="B34" s="259" t="s">
        <v>1059</v>
      </c>
      <c r="C34" s="249"/>
      <c r="D34" s="254"/>
      <c r="E34" s="254"/>
      <c r="F34" s="254"/>
      <c r="G34" s="260"/>
      <c r="H34" s="225"/>
      <c r="I34" s="225"/>
      <c r="J34" s="225"/>
    </row>
    <row r="35" spans="1:10" s="229" customFormat="1">
      <c r="A35" s="230">
        <v>2.1</v>
      </c>
      <c r="B35" s="259" t="s">
        <v>1060</v>
      </c>
      <c r="C35" s="249" t="s">
        <v>53</v>
      </c>
      <c r="D35" s="254">
        <f>(6*3)+(2*11)</f>
        <v>40</v>
      </c>
      <c r="E35" s="254">
        <v>32</v>
      </c>
      <c r="F35" s="254">
        <v>36</v>
      </c>
      <c r="G35" s="240">
        <f>2*6</f>
        <v>12</v>
      </c>
      <c r="H35" s="241"/>
      <c r="I35" s="241"/>
      <c r="J35" s="246"/>
    </row>
    <row r="36" spans="1:10" s="229" customFormat="1">
      <c r="A36" s="230">
        <v>2.2000000000000002</v>
      </c>
      <c r="B36" s="259" t="s">
        <v>1061</v>
      </c>
      <c r="C36" s="249" t="s">
        <v>53</v>
      </c>
      <c r="D36" s="249">
        <v>20</v>
      </c>
      <c r="E36" s="249">
        <v>16</v>
      </c>
      <c r="F36" s="249">
        <v>18</v>
      </c>
      <c r="G36" s="240">
        <f>G35/2</f>
        <v>6</v>
      </c>
      <c r="H36" s="241"/>
      <c r="I36" s="241"/>
      <c r="J36" s="246"/>
    </row>
    <row r="37" spans="1:10" s="229" customFormat="1">
      <c r="A37" s="230"/>
      <c r="B37" s="259"/>
      <c r="C37" s="249"/>
      <c r="D37" s="254"/>
      <c r="E37" s="254"/>
      <c r="F37" s="254"/>
      <c r="G37" s="260"/>
      <c r="H37" s="225"/>
      <c r="I37" s="225"/>
      <c r="J37" s="225"/>
    </row>
    <row r="38" spans="1:10" s="229" customFormat="1" ht="51">
      <c r="A38" s="230">
        <v>3</v>
      </c>
      <c r="B38" s="259" t="s">
        <v>1062</v>
      </c>
      <c r="C38" s="249"/>
      <c r="D38" s="254"/>
      <c r="E38" s="254"/>
      <c r="F38" s="254"/>
      <c r="G38" s="260"/>
      <c r="H38" s="225"/>
      <c r="I38" s="225"/>
      <c r="J38" s="225"/>
    </row>
    <row r="39" spans="1:10" s="229" customFormat="1">
      <c r="A39" s="230">
        <v>3.1</v>
      </c>
      <c r="B39" s="259" t="s">
        <v>1063</v>
      </c>
      <c r="C39" s="249" t="s">
        <v>53</v>
      </c>
      <c r="D39" s="254">
        <v>17</v>
      </c>
      <c r="E39" s="254">
        <v>13</v>
      </c>
      <c r="F39" s="254">
        <v>14</v>
      </c>
      <c r="G39" s="240">
        <f>6*1</f>
        <v>6</v>
      </c>
      <c r="H39" s="241"/>
      <c r="I39" s="241"/>
      <c r="J39" s="246"/>
    </row>
    <row r="40" spans="1:10" s="229" customFormat="1">
      <c r="A40" s="230"/>
      <c r="B40" s="259"/>
      <c r="C40" s="249"/>
      <c r="D40" s="254"/>
      <c r="E40" s="254"/>
      <c r="F40" s="254"/>
      <c r="G40" s="260"/>
      <c r="H40" s="225"/>
      <c r="I40" s="225"/>
      <c r="J40" s="225"/>
    </row>
    <row r="41" spans="1:10" s="229" customFormat="1" ht="91.5" customHeight="1">
      <c r="A41" s="230">
        <v>4</v>
      </c>
      <c r="B41" s="253" t="s">
        <v>1064</v>
      </c>
      <c r="C41" s="249" t="s">
        <v>53</v>
      </c>
      <c r="D41" s="254">
        <v>17</v>
      </c>
      <c r="E41" s="254">
        <v>13</v>
      </c>
      <c r="F41" s="254">
        <v>14</v>
      </c>
      <c r="G41" s="240">
        <f>6*1</f>
        <v>6</v>
      </c>
      <c r="H41" s="241"/>
      <c r="I41" s="241"/>
      <c r="J41" s="246"/>
    </row>
    <row r="42" spans="1:10" s="229" customFormat="1">
      <c r="A42" s="230"/>
      <c r="B42" s="259"/>
      <c r="C42" s="249"/>
      <c r="D42" s="249"/>
      <c r="E42" s="249"/>
      <c r="F42" s="249"/>
      <c r="G42" s="261"/>
      <c r="H42" s="225"/>
      <c r="I42" s="225"/>
      <c r="J42" s="225"/>
    </row>
    <row r="43" spans="1:10" s="229" customFormat="1">
      <c r="A43" s="230" t="s">
        <v>1065</v>
      </c>
      <c r="B43" s="256" t="s">
        <v>1066</v>
      </c>
      <c r="C43" s="249"/>
      <c r="D43" s="249"/>
      <c r="E43" s="249"/>
      <c r="F43" s="249"/>
      <c r="G43" s="261"/>
      <c r="H43" s="225"/>
      <c r="I43" s="225"/>
      <c r="J43" s="225"/>
    </row>
    <row r="44" spans="1:10" s="229" customFormat="1" ht="69" customHeight="1">
      <c r="A44" s="230">
        <v>1</v>
      </c>
      <c r="B44" s="253" t="s">
        <v>1067</v>
      </c>
      <c r="C44" s="249"/>
      <c r="D44" s="249"/>
      <c r="E44" s="249"/>
      <c r="F44" s="249"/>
      <c r="G44" s="261"/>
      <c r="H44" s="225"/>
      <c r="I44" s="225"/>
      <c r="J44" s="225"/>
    </row>
    <row r="45" spans="1:10" s="229" customFormat="1">
      <c r="A45" s="230">
        <v>1.1000000000000001</v>
      </c>
      <c r="B45" s="253" t="s">
        <v>1068</v>
      </c>
      <c r="C45" s="249" t="s">
        <v>53</v>
      </c>
      <c r="D45" s="249">
        <v>14</v>
      </c>
      <c r="E45" s="249">
        <v>10</v>
      </c>
      <c r="F45" s="249">
        <v>10</v>
      </c>
      <c r="G45" s="262">
        <f>6*1</f>
        <v>6</v>
      </c>
      <c r="H45" s="241"/>
      <c r="I45" s="241"/>
      <c r="J45" s="246"/>
    </row>
    <row r="46" spans="1:10" s="229" customFormat="1">
      <c r="A46" s="230">
        <v>1.2</v>
      </c>
      <c r="B46" s="253" t="s">
        <v>1069</v>
      </c>
      <c r="C46" s="249" t="s">
        <v>53</v>
      </c>
      <c r="D46" s="249">
        <v>14</v>
      </c>
      <c r="E46" s="249">
        <v>10</v>
      </c>
      <c r="F46" s="249">
        <v>10</v>
      </c>
      <c r="G46" s="262">
        <f>6*1</f>
        <v>6</v>
      </c>
      <c r="H46" s="241"/>
      <c r="I46" s="241"/>
      <c r="J46" s="246"/>
    </row>
    <row r="47" spans="1:10" s="229" customFormat="1">
      <c r="A47" s="230">
        <v>1.3</v>
      </c>
      <c r="B47" s="253" t="s">
        <v>1070</v>
      </c>
      <c r="C47" s="249" t="s">
        <v>53</v>
      </c>
      <c r="D47" s="249">
        <f>30+22</f>
        <v>52</v>
      </c>
      <c r="E47" s="249">
        <v>44</v>
      </c>
      <c r="F47" s="249">
        <v>52</v>
      </c>
      <c r="G47" s="262">
        <f>6*2</f>
        <v>12</v>
      </c>
      <c r="H47" s="241"/>
      <c r="I47" s="241"/>
      <c r="J47" s="246"/>
    </row>
    <row r="48" spans="1:10" s="229" customFormat="1">
      <c r="A48" s="230">
        <v>1.4</v>
      </c>
      <c r="B48" s="253" t="s">
        <v>1071</v>
      </c>
      <c r="C48" s="249" t="s">
        <v>53</v>
      </c>
      <c r="D48" s="249">
        <v>17</v>
      </c>
      <c r="E48" s="249">
        <v>13</v>
      </c>
      <c r="F48" s="249">
        <v>14</v>
      </c>
      <c r="G48" s="262">
        <f>6*1</f>
        <v>6</v>
      </c>
      <c r="H48" s="241"/>
      <c r="I48" s="241"/>
      <c r="J48" s="246"/>
    </row>
    <row r="49" spans="1:10" s="229" customFormat="1">
      <c r="A49" s="230">
        <v>1.5</v>
      </c>
      <c r="B49" s="253" t="s">
        <v>1072</v>
      </c>
      <c r="C49" s="249" t="s">
        <v>53</v>
      </c>
      <c r="D49" s="249">
        <v>14</v>
      </c>
      <c r="E49" s="249">
        <v>10</v>
      </c>
      <c r="F49" s="249">
        <v>10</v>
      </c>
      <c r="G49" s="262">
        <f>6*1</f>
        <v>6</v>
      </c>
      <c r="H49" s="241"/>
      <c r="I49" s="241"/>
      <c r="J49" s="246"/>
    </row>
    <row r="50" spans="1:10" s="229" customFormat="1">
      <c r="A50" s="230">
        <v>1.6</v>
      </c>
      <c r="B50" s="253" t="s">
        <v>1073</v>
      </c>
      <c r="C50" s="249" t="s">
        <v>1074</v>
      </c>
      <c r="D50" s="249">
        <v>28</v>
      </c>
      <c r="E50" s="249">
        <v>20</v>
      </c>
      <c r="F50" s="249">
        <v>20</v>
      </c>
      <c r="G50" s="262">
        <f>6*2</f>
        <v>12</v>
      </c>
      <c r="H50" s="241"/>
      <c r="I50" s="241"/>
      <c r="J50" s="246"/>
    </row>
    <row r="51" spans="1:10" s="229" customFormat="1">
      <c r="A51" s="230">
        <v>1.7</v>
      </c>
      <c r="B51" s="253" t="s">
        <v>1075</v>
      </c>
      <c r="C51" s="249" t="s">
        <v>1074</v>
      </c>
      <c r="D51" s="249">
        <f>15*14</f>
        <v>210</v>
      </c>
      <c r="E51" s="249">
        <f>150</f>
        <v>150</v>
      </c>
      <c r="F51" s="249">
        <v>150</v>
      </c>
      <c r="G51" s="262">
        <f>6*2</f>
        <v>12</v>
      </c>
      <c r="H51" s="241"/>
      <c r="I51" s="241"/>
      <c r="J51" s="246"/>
    </row>
    <row r="52" spans="1:10" s="229" customFormat="1">
      <c r="A52" s="230">
        <v>1.8</v>
      </c>
      <c r="B52" s="253" t="s">
        <v>1076</v>
      </c>
      <c r="C52" s="249" t="s">
        <v>1074</v>
      </c>
      <c r="D52" s="249">
        <v>28</v>
      </c>
      <c r="E52" s="249">
        <v>20</v>
      </c>
      <c r="F52" s="249">
        <v>20</v>
      </c>
      <c r="G52" s="262">
        <f>6*1</f>
        <v>6</v>
      </c>
      <c r="H52" s="241"/>
      <c r="I52" s="241"/>
      <c r="J52" s="246"/>
    </row>
    <row r="53" spans="1:10" s="264" customFormat="1">
      <c r="A53" s="230">
        <v>1.9</v>
      </c>
      <c r="B53" s="253" t="s">
        <v>1077</v>
      </c>
      <c r="C53" s="249" t="s">
        <v>53</v>
      </c>
      <c r="D53" s="249">
        <v>28</v>
      </c>
      <c r="E53" s="249">
        <v>20</v>
      </c>
      <c r="F53" s="249">
        <v>20</v>
      </c>
      <c r="G53" s="262">
        <f>6*1</f>
        <v>6</v>
      </c>
      <c r="H53" s="241"/>
      <c r="I53" s="241"/>
      <c r="J53" s="263"/>
    </row>
    <row r="54" spans="1:10" s="264" customFormat="1">
      <c r="A54" s="265">
        <v>1.1000000000000001</v>
      </c>
      <c r="B54" s="253" t="s">
        <v>1078</v>
      </c>
      <c r="C54" s="249" t="s">
        <v>53</v>
      </c>
      <c r="D54" s="249">
        <v>14</v>
      </c>
      <c r="E54" s="249">
        <v>10</v>
      </c>
      <c r="F54" s="249">
        <v>10</v>
      </c>
      <c r="G54" s="262">
        <f>6*1</f>
        <v>6</v>
      </c>
      <c r="H54" s="241"/>
      <c r="I54" s="241"/>
      <c r="J54" s="263"/>
    </row>
    <row r="55" spans="1:10" s="264" customFormat="1">
      <c r="A55" s="265">
        <v>1.1100000000000001</v>
      </c>
      <c r="B55" s="253" t="s">
        <v>1079</v>
      </c>
      <c r="C55" s="249" t="s">
        <v>53</v>
      </c>
      <c r="D55" s="249">
        <v>14</v>
      </c>
      <c r="E55" s="249">
        <v>10</v>
      </c>
      <c r="F55" s="249">
        <v>10</v>
      </c>
      <c r="G55" s="262">
        <f>6*1</f>
        <v>6</v>
      </c>
      <c r="H55" s="241"/>
      <c r="I55" s="241"/>
      <c r="J55" s="263"/>
    </row>
    <row r="56" spans="1:10" s="264" customFormat="1">
      <c r="A56" s="265">
        <v>1.1200000000000001</v>
      </c>
      <c r="B56" s="253" t="s">
        <v>1080</v>
      </c>
      <c r="C56" s="249" t="s">
        <v>53</v>
      </c>
      <c r="D56" s="249">
        <v>14</v>
      </c>
      <c r="E56" s="249">
        <v>10</v>
      </c>
      <c r="F56" s="249">
        <v>10</v>
      </c>
      <c r="G56" s="262">
        <f>6*1</f>
        <v>6</v>
      </c>
      <c r="H56" s="241"/>
      <c r="I56" s="241"/>
      <c r="J56" s="266"/>
    </row>
    <row r="57" spans="1:10" s="264" customFormat="1">
      <c r="A57" s="265">
        <v>1.1299999999999999</v>
      </c>
      <c r="B57" s="253" t="s">
        <v>1081</v>
      </c>
      <c r="C57" s="249" t="s">
        <v>53</v>
      </c>
      <c r="D57" s="249">
        <v>28</v>
      </c>
      <c r="E57" s="249">
        <v>20</v>
      </c>
      <c r="F57" s="249">
        <v>20</v>
      </c>
      <c r="G57" s="262">
        <f>6*2</f>
        <v>12</v>
      </c>
      <c r="H57" s="241"/>
      <c r="I57" s="241"/>
      <c r="J57" s="266"/>
    </row>
    <row r="58" spans="1:10" s="264" customFormat="1">
      <c r="A58" s="265">
        <v>1.1399999999999999</v>
      </c>
      <c r="B58" s="253" t="s">
        <v>1082</v>
      </c>
      <c r="C58" s="249" t="s">
        <v>53</v>
      </c>
      <c r="D58" s="249">
        <v>140</v>
      </c>
      <c r="E58" s="249">
        <v>100</v>
      </c>
      <c r="F58" s="249">
        <v>100</v>
      </c>
      <c r="G58" s="262">
        <f>6*2</f>
        <v>12</v>
      </c>
      <c r="H58" s="241"/>
      <c r="I58" s="241"/>
      <c r="J58" s="266"/>
    </row>
    <row r="59" spans="1:10" s="264" customFormat="1">
      <c r="A59" s="265">
        <v>1.1599999999999999</v>
      </c>
      <c r="B59" s="267" t="s">
        <v>1083</v>
      </c>
      <c r="C59" s="249" t="s">
        <v>53</v>
      </c>
      <c r="D59" s="268">
        <v>28</v>
      </c>
      <c r="E59" s="268">
        <v>20</v>
      </c>
      <c r="F59" s="268">
        <v>20</v>
      </c>
      <c r="G59" s="262">
        <f>6*1</f>
        <v>6</v>
      </c>
      <c r="H59" s="241"/>
      <c r="I59" s="241"/>
      <c r="J59" s="266"/>
    </row>
    <row r="60" spans="1:10" s="264" customFormat="1">
      <c r="A60" s="265">
        <v>1.17</v>
      </c>
      <c r="B60" s="267" t="s">
        <v>1084</v>
      </c>
      <c r="C60" s="249" t="s">
        <v>53</v>
      </c>
      <c r="D60" s="268">
        <v>14</v>
      </c>
      <c r="E60" s="268">
        <v>10</v>
      </c>
      <c r="F60" s="268">
        <v>10</v>
      </c>
      <c r="G60" s="262">
        <f>6*1</f>
        <v>6</v>
      </c>
      <c r="H60" s="241"/>
      <c r="I60" s="241"/>
      <c r="J60" s="266"/>
    </row>
    <row r="61" spans="1:10" s="264" customFormat="1">
      <c r="A61" s="265">
        <v>1.18</v>
      </c>
      <c r="B61" s="267" t="s">
        <v>1085</v>
      </c>
      <c r="C61" s="249" t="s">
        <v>53</v>
      </c>
      <c r="D61" s="268">
        <v>14</v>
      </c>
      <c r="E61" s="268">
        <v>10</v>
      </c>
      <c r="F61" s="268">
        <v>10</v>
      </c>
      <c r="G61" s="262">
        <f>6*1</f>
        <v>6</v>
      </c>
      <c r="H61" s="241"/>
      <c r="I61" s="241"/>
      <c r="J61" s="266"/>
    </row>
    <row r="62" spans="1:10" s="264" customFormat="1">
      <c r="A62" s="265">
        <v>1.19</v>
      </c>
      <c r="B62" s="267" t="s">
        <v>1086</v>
      </c>
      <c r="C62" s="249" t="s">
        <v>53</v>
      </c>
      <c r="D62" s="268">
        <v>14</v>
      </c>
      <c r="E62" s="268">
        <v>10</v>
      </c>
      <c r="F62" s="268">
        <v>10</v>
      </c>
      <c r="G62" s="262">
        <f>6*1</f>
        <v>6</v>
      </c>
      <c r="H62" s="241"/>
      <c r="I62" s="241"/>
      <c r="J62" s="266"/>
    </row>
    <row r="63" spans="1:10" s="264" customFormat="1">
      <c r="A63" s="265"/>
      <c r="B63" s="267"/>
      <c r="C63" s="268"/>
      <c r="D63" s="268"/>
      <c r="E63" s="268"/>
      <c r="F63" s="268"/>
      <c r="G63" s="268"/>
      <c r="H63" s="225"/>
      <c r="I63" s="225"/>
      <c r="J63" s="225"/>
    </row>
    <row r="64" spans="1:10" s="264" customFormat="1" ht="21" customHeight="1">
      <c r="A64" s="269" t="s">
        <v>41</v>
      </c>
      <c r="B64" s="270" t="s">
        <v>42</v>
      </c>
      <c r="C64" s="803" t="s">
        <v>629</v>
      </c>
      <c r="D64" s="803"/>
      <c r="E64" s="803"/>
      <c r="F64" s="803"/>
      <c r="G64" s="803"/>
      <c r="H64" s="803"/>
      <c r="I64" s="804"/>
      <c r="J64" s="268"/>
    </row>
    <row r="65" spans="1:14" s="264" customFormat="1" ht="23.25" customHeight="1">
      <c r="A65" s="271"/>
      <c r="B65" s="270" t="s">
        <v>44</v>
      </c>
      <c r="C65" s="803"/>
      <c r="D65" s="803"/>
      <c r="E65" s="803"/>
      <c r="F65" s="803"/>
      <c r="G65" s="803"/>
      <c r="H65" s="803"/>
      <c r="I65" s="804"/>
      <c r="J65" s="268"/>
    </row>
    <row r="66" spans="1:14" s="272" customFormat="1" ht="18.75" customHeight="1">
      <c r="A66" s="132" t="s">
        <v>45</v>
      </c>
      <c r="B66" s="132"/>
      <c r="C66" s="220"/>
      <c r="D66" s="132" t="s">
        <v>326</v>
      </c>
      <c r="E66" s="132"/>
      <c r="F66" s="132"/>
      <c r="G66" s="594"/>
      <c r="H66" s="679"/>
      <c r="I66" s="679"/>
      <c r="J66" s="679"/>
    </row>
    <row r="67" spans="1:14" s="273" customFormat="1" ht="15">
      <c r="A67" s="132" t="s">
        <v>47</v>
      </c>
      <c r="B67" s="132"/>
      <c r="C67" s="220"/>
      <c r="D67" s="132" t="s">
        <v>327</v>
      </c>
      <c r="E67" s="132"/>
      <c r="F67" s="132"/>
      <c r="G67" s="594"/>
      <c r="H67" s="679" t="s">
        <v>326</v>
      </c>
      <c r="I67" s="679"/>
      <c r="J67" s="679"/>
      <c r="N67" s="274"/>
    </row>
    <row r="68" spans="1:14" s="273" customFormat="1" ht="15">
      <c r="A68" s="132" t="s">
        <v>48</v>
      </c>
      <c r="B68" s="132"/>
      <c r="C68" s="220"/>
      <c r="D68" s="132" t="s">
        <v>328</v>
      </c>
      <c r="E68" s="132"/>
      <c r="F68" s="132"/>
      <c r="G68" s="594"/>
      <c r="H68" s="679" t="s">
        <v>327</v>
      </c>
      <c r="I68" s="679"/>
      <c r="J68" s="679"/>
      <c r="N68" s="274"/>
    </row>
    <row r="69" spans="1:14" s="273" customFormat="1" ht="15">
      <c r="A69" s="132" t="s">
        <v>49</v>
      </c>
      <c r="B69" s="132"/>
      <c r="C69" s="220"/>
      <c r="D69" s="132" t="s">
        <v>329</v>
      </c>
      <c r="E69" s="132"/>
      <c r="F69" s="132"/>
      <c r="G69" s="594"/>
      <c r="H69" s="679" t="s">
        <v>328</v>
      </c>
      <c r="I69" s="679"/>
      <c r="J69" s="679"/>
      <c r="N69" s="274"/>
    </row>
    <row r="70" spans="1:14" s="273" customFormat="1">
      <c r="A70" s="675"/>
      <c r="B70" s="676"/>
      <c r="C70" s="677"/>
      <c r="D70" s="678"/>
      <c r="E70" s="133"/>
      <c r="F70" s="133"/>
      <c r="G70" s="594"/>
      <c r="H70" s="679" t="s">
        <v>329</v>
      </c>
      <c r="I70" s="679"/>
      <c r="J70" s="679"/>
    </row>
    <row r="71" spans="1:14" s="264" customFormat="1">
      <c r="A71" s="275"/>
      <c r="B71" s="276"/>
      <c r="C71" s="277"/>
      <c r="D71" s="277"/>
      <c r="E71" s="277"/>
      <c r="F71" s="277"/>
      <c r="G71" s="277"/>
      <c r="H71" s="277"/>
      <c r="I71" s="277"/>
    </row>
    <row r="72" spans="1:14">
      <c r="A72" s="278"/>
      <c r="B72" s="279"/>
      <c r="C72" s="280"/>
      <c r="D72" s="280"/>
      <c r="E72" s="280"/>
      <c r="F72" s="280"/>
      <c r="G72" s="280"/>
      <c r="H72" s="280"/>
      <c r="I72" s="280"/>
    </row>
    <row r="73" spans="1:14">
      <c r="A73" s="278"/>
    </row>
    <row r="74" spans="1:14">
      <c r="A74" s="278"/>
    </row>
    <row r="75" spans="1:14">
      <c r="A75" s="278"/>
    </row>
    <row r="76" spans="1:14">
      <c r="A76" s="278"/>
    </row>
    <row r="77" spans="1:14">
      <c r="A77" s="278"/>
    </row>
    <row r="78" spans="1:14">
      <c r="A78" s="278"/>
    </row>
  </sheetData>
  <sheetProtection selectLockedCells="1"/>
  <mergeCells count="8">
    <mergeCell ref="C64:H65"/>
    <mergeCell ref="I64:I65"/>
    <mergeCell ref="A1:J6"/>
    <mergeCell ref="C7:C8"/>
    <mergeCell ref="G7:G8"/>
    <mergeCell ref="H7:H8"/>
    <mergeCell ref="I7:I8"/>
    <mergeCell ref="J7:J8"/>
  </mergeCells>
  <conditionalFormatting sqref="H45:I45">
    <cfRule type="cellIs" dxfId="58" priority="12" stopIfTrue="1" operator="equal">
      <formula>0</formula>
    </cfRule>
    <cfRule type="cellIs" dxfId="57" priority="13" stopIfTrue="1" operator="equal">
      <formula>0</formula>
    </cfRule>
    <cfRule type="cellIs" dxfId="56" priority="14" stopIfTrue="1" operator="equal">
      <formula>0</formula>
    </cfRule>
    <cfRule type="cellIs" dxfId="55" priority="15" stopIfTrue="1" operator="equal">
      <formula>0</formula>
    </cfRule>
  </conditionalFormatting>
  <conditionalFormatting sqref="H46:I62">
    <cfRule type="cellIs" dxfId="54" priority="6" stopIfTrue="1" operator="equal">
      <formula>0</formula>
    </cfRule>
    <cfRule type="cellIs" dxfId="53" priority="7" stopIfTrue="1" operator="equal">
      <formula>0</formula>
    </cfRule>
    <cfRule type="cellIs" dxfId="52" priority="8" stopIfTrue="1" operator="equal">
      <formula>0</formula>
    </cfRule>
    <cfRule type="cellIs" dxfId="51" priority="9" stopIfTrue="1" operator="equal">
      <formula>0</formula>
    </cfRule>
    <cfRule type="cellIs" dxfId="50" priority="10" stopIfTrue="1" operator="equal">
      <formula>0</formula>
    </cfRule>
    <cfRule type="cellIs" dxfId="49" priority="11" stopIfTrue="1" operator="equal">
      <formula>0</formula>
    </cfRule>
  </conditionalFormatting>
  <conditionalFormatting sqref="H45:I62 H39:I39 H41:I41 H35:I36 H28:I28 H32:I32 H23:I25 H18:I20 H12:I14">
    <cfRule type="cellIs" dxfId="48" priority="5" stopIfTrue="1" operator="equal">
      <formula>0</formula>
    </cfRule>
  </conditionalFormatting>
  <conditionalFormatting sqref="F66:F70">
    <cfRule type="cellIs" dxfId="47" priority="4" operator="equal">
      <formula>0</formula>
    </cfRule>
  </conditionalFormatting>
  <conditionalFormatting sqref="F67:F70">
    <cfRule type="cellIs" dxfId="46" priority="3" operator="equal">
      <formula>0</formula>
    </cfRule>
  </conditionalFormatting>
  <conditionalFormatting sqref="H67:H70">
    <cfRule type="cellIs" dxfId="45" priority="2" operator="equal">
      <formula>0</formula>
    </cfRule>
  </conditionalFormatting>
  <conditionalFormatting sqref="H67:H70">
    <cfRule type="cellIs" dxfId="44" priority="1" operator="equal">
      <formula>0</formula>
    </cfRule>
  </conditionalFormatting>
  <printOptions horizontalCentered="1" gridLines="1"/>
  <pageMargins left="0.196850393700787" right="0.196850393700787" top="0.35433070866141703" bottom="0.43307086614173201" header="0.15748031496063" footer="0.196850393700787"/>
  <pageSetup paperSize="9" scale="63" fitToWidth="0" fitToHeight="3" orientation="landscape" r:id="rId1"/>
  <headerFooter alignWithMargins="0">
    <oddHeader xml:space="preserve">&amp;R
</oddHeader>
    <oddFooter>&amp;RPage &amp;P of &amp;N</oddFooter>
  </headerFooter>
  <ignoredErrors>
    <ignoredError sqref="G47" formula="1"/>
  </ignoredError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12"/>
  <sheetViews>
    <sheetView view="pageBreakPreview" zoomScale="70" zoomScaleSheetLayoutView="70" workbookViewId="0">
      <pane ySplit="8" topLeftCell="A9" activePane="bottomLeft" state="frozen"/>
      <selection pane="bottomLeft" activeCell="H8" sqref="H8"/>
    </sheetView>
  </sheetViews>
  <sheetFormatPr defaultColWidth="3.42578125" defaultRowHeight="12.75"/>
  <cols>
    <col min="1" max="1" width="6.85546875" style="497" customWidth="1"/>
    <col min="2" max="2" width="80.42578125" style="498" customWidth="1"/>
    <col min="3" max="3" width="11.42578125" style="494" customWidth="1"/>
    <col min="4" max="4" width="15.85546875" style="494" customWidth="1"/>
    <col min="5" max="5" width="20.7109375" style="494" customWidth="1"/>
    <col min="6" max="7" width="25.42578125" style="494" customWidth="1"/>
    <col min="8" max="8" width="3.42578125" style="272"/>
    <col min="9" max="9" width="9.85546875" style="272" customWidth="1"/>
    <col min="10" max="10" width="10.42578125" style="272" customWidth="1"/>
    <col min="11" max="20" width="3.42578125" style="272"/>
    <col min="21" max="21" width="17.28515625" style="272" customWidth="1"/>
    <col min="22" max="253" width="3.42578125" style="272"/>
    <col min="254" max="254" width="6.85546875" style="272" customWidth="1"/>
    <col min="255" max="255" width="102.42578125" style="272" customWidth="1"/>
    <col min="256" max="256" width="11.42578125" style="272" customWidth="1"/>
    <col min="257" max="257" width="15.85546875" style="272" customWidth="1"/>
    <col min="258" max="258" width="20.7109375" style="272" customWidth="1"/>
    <col min="259" max="259" width="25.42578125" style="272" customWidth="1"/>
    <col min="260" max="509" width="3.42578125" style="272"/>
    <col min="510" max="510" width="6.85546875" style="272" customWidth="1"/>
    <col min="511" max="511" width="102.42578125" style="272" customWidth="1"/>
    <col min="512" max="512" width="11.42578125" style="272" customWidth="1"/>
    <col min="513" max="513" width="15.85546875" style="272" customWidth="1"/>
    <col min="514" max="514" width="20.7109375" style="272" customWidth="1"/>
    <col min="515" max="515" width="25.42578125" style="272" customWidth="1"/>
    <col min="516" max="765" width="3.42578125" style="272"/>
    <col min="766" max="766" width="6.85546875" style="272" customWidth="1"/>
    <col min="767" max="767" width="102.42578125" style="272" customWidth="1"/>
    <col min="768" max="768" width="11.42578125" style="272" customWidth="1"/>
    <col min="769" max="769" width="15.85546875" style="272" customWidth="1"/>
    <col min="770" max="770" width="20.7109375" style="272" customWidth="1"/>
    <col min="771" max="771" width="25.42578125" style="272" customWidth="1"/>
    <col min="772" max="1021" width="3.42578125" style="272"/>
    <col min="1022" max="1022" width="6.85546875" style="272" customWidth="1"/>
    <col min="1023" max="1023" width="102.42578125" style="272" customWidth="1"/>
    <col min="1024" max="1024" width="11.42578125" style="272" customWidth="1"/>
    <col min="1025" max="1025" width="15.85546875" style="272" customWidth="1"/>
    <col min="1026" max="1026" width="20.7109375" style="272" customWidth="1"/>
    <col min="1027" max="1027" width="25.42578125" style="272" customWidth="1"/>
    <col min="1028" max="1277" width="3.42578125" style="272"/>
    <col min="1278" max="1278" width="6.85546875" style="272" customWidth="1"/>
    <col min="1279" max="1279" width="102.42578125" style="272" customWidth="1"/>
    <col min="1280" max="1280" width="11.42578125" style="272" customWidth="1"/>
    <col min="1281" max="1281" width="15.85546875" style="272" customWidth="1"/>
    <col min="1282" max="1282" width="20.7109375" style="272" customWidth="1"/>
    <col min="1283" max="1283" width="25.42578125" style="272" customWidth="1"/>
    <col min="1284" max="1533" width="3.42578125" style="272"/>
    <col min="1534" max="1534" width="6.85546875" style="272" customWidth="1"/>
    <col min="1535" max="1535" width="102.42578125" style="272" customWidth="1"/>
    <col min="1536" max="1536" width="11.42578125" style="272" customWidth="1"/>
    <col min="1537" max="1537" width="15.85546875" style="272" customWidth="1"/>
    <col min="1538" max="1538" width="20.7109375" style="272" customWidth="1"/>
    <col min="1539" max="1539" width="25.42578125" style="272" customWidth="1"/>
    <col min="1540" max="1789" width="3.42578125" style="272"/>
    <col min="1790" max="1790" width="6.85546875" style="272" customWidth="1"/>
    <col min="1791" max="1791" width="102.42578125" style="272" customWidth="1"/>
    <col min="1792" max="1792" width="11.42578125" style="272" customWidth="1"/>
    <col min="1793" max="1793" width="15.85546875" style="272" customWidth="1"/>
    <col min="1794" max="1794" width="20.7109375" style="272" customWidth="1"/>
    <col min="1795" max="1795" width="25.42578125" style="272" customWidth="1"/>
    <col min="1796" max="2045" width="3.42578125" style="272"/>
    <col min="2046" max="2046" width="6.85546875" style="272" customWidth="1"/>
    <col min="2047" max="2047" width="102.42578125" style="272" customWidth="1"/>
    <col min="2048" max="2048" width="11.42578125" style="272" customWidth="1"/>
    <col min="2049" max="2049" width="15.85546875" style="272" customWidth="1"/>
    <col min="2050" max="2050" width="20.7109375" style="272" customWidth="1"/>
    <col min="2051" max="2051" width="25.42578125" style="272" customWidth="1"/>
    <col min="2052" max="2301" width="3.42578125" style="272"/>
    <col min="2302" max="2302" width="6.85546875" style="272" customWidth="1"/>
    <col min="2303" max="2303" width="102.42578125" style="272" customWidth="1"/>
    <col min="2304" max="2304" width="11.42578125" style="272" customWidth="1"/>
    <col min="2305" max="2305" width="15.85546875" style="272" customWidth="1"/>
    <col min="2306" max="2306" width="20.7109375" style="272" customWidth="1"/>
    <col min="2307" max="2307" width="25.42578125" style="272" customWidth="1"/>
    <col min="2308" max="2557" width="3.42578125" style="272"/>
    <col min="2558" max="2558" width="6.85546875" style="272" customWidth="1"/>
    <col min="2559" max="2559" width="102.42578125" style="272" customWidth="1"/>
    <col min="2560" max="2560" width="11.42578125" style="272" customWidth="1"/>
    <col min="2561" max="2561" width="15.85546875" style="272" customWidth="1"/>
    <col min="2562" max="2562" width="20.7109375" style="272" customWidth="1"/>
    <col min="2563" max="2563" width="25.42578125" style="272" customWidth="1"/>
    <col min="2564" max="2813" width="3.42578125" style="272"/>
    <col min="2814" max="2814" width="6.85546875" style="272" customWidth="1"/>
    <col min="2815" max="2815" width="102.42578125" style="272" customWidth="1"/>
    <col min="2816" max="2816" width="11.42578125" style="272" customWidth="1"/>
    <col min="2817" max="2817" width="15.85546875" style="272" customWidth="1"/>
    <col min="2818" max="2818" width="20.7109375" style="272" customWidth="1"/>
    <col min="2819" max="2819" width="25.42578125" style="272" customWidth="1"/>
    <col min="2820" max="3069" width="3.42578125" style="272"/>
    <col min="3070" max="3070" width="6.85546875" style="272" customWidth="1"/>
    <col min="3071" max="3071" width="102.42578125" style="272" customWidth="1"/>
    <col min="3072" max="3072" width="11.42578125" style="272" customWidth="1"/>
    <col min="3073" max="3073" width="15.85546875" style="272" customWidth="1"/>
    <col min="3074" max="3074" width="20.7109375" style="272" customWidth="1"/>
    <col min="3075" max="3075" width="25.42578125" style="272" customWidth="1"/>
    <col min="3076" max="3325" width="3.42578125" style="272"/>
    <col min="3326" max="3326" width="6.85546875" style="272" customWidth="1"/>
    <col min="3327" max="3327" width="102.42578125" style="272" customWidth="1"/>
    <col min="3328" max="3328" width="11.42578125" style="272" customWidth="1"/>
    <col min="3329" max="3329" width="15.85546875" style="272" customWidth="1"/>
    <col min="3330" max="3330" width="20.7109375" style="272" customWidth="1"/>
    <col min="3331" max="3331" width="25.42578125" style="272" customWidth="1"/>
    <col min="3332" max="3581" width="3.42578125" style="272"/>
    <col min="3582" max="3582" width="6.85546875" style="272" customWidth="1"/>
    <col min="3583" max="3583" width="102.42578125" style="272" customWidth="1"/>
    <col min="3584" max="3584" width="11.42578125" style="272" customWidth="1"/>
    <col min="3585" max="3585" width="15.85546875" style="272" customWidth="1"/>
    <col min="3586" max="3586" width="20.7109375" style="272" customWidth="1"/>
    <col min="3587" max="3587" width="25.42578125" style="272" customWidth="1"/>
    <col min="3588" max="3837" width="3.42578125" style="272"/>
    <col min="3838" max="3838" width="6.85546875" style="272" customWidth="1"/>
    <col min="3839" max="3839" width="102.42578125" style="272" customWidth="1"/>
    <col min="3840" max="3840" width="11.42578125" style="272" customWidth="1"/>
    <col min="3841" max="3841" width="15.85546875" style="272" customWidth="1"/>
    <col min="3842" max="3842" width="20.7109375" style="272" customWidth="1"/>
    <col min="3843" max="3843" width="25.42578125" style="272" customWidth="1"/>
    <col min="3844" max="4093" width="3.42578125" style="272"/>
    <col min="4094" max="4094" width="6.85546875" style="272" customWidth="1"/>
    <col min="4095" max="4095" width="102.42578125" style="272" customWidth="1"/>
    <col min="4096" max="4096" width="11.42578125" style="272" customWidth="1"/>
    <col min="4097" max="4097" width="15.85546875" style="272" customWidth="1"/>
    <col min="4098" max="4098" width="20.7109375" style="272" customWidth="1"/>
    <col min="4099" max="4099" width="25.42578125" style="272" customWidth="1"/>
    <col min="4100" max="4349" width="3.42578125" style="272"/>
    <col min="4350" max="4350" width="6.85546875" style="272" customWidth="1"/>
    <col min="4351" max="4351" width="102.42578125" style="272" customWidth="1"/>
    <col min="4352" max="4352" width="11.42578125" style="272" customWidth="1"/>
    <col min="4353" max="4353" width="15.85546875" style="272" customWidth="1"/>
    <col min="4354" max="4354" width="20.7109375" style="272" customWidth="1"/>
    <col min="4355" max="4355" width="25.42578125" style="272" customWidth="1"/>
    <col min="4356" max="4605" width="3.42578125" style="272"/>
    <col min="4606" max="4606" width="6.85546875" style="272" customWidth="1"/>
    <col min="4607" max="4607" width="102.42578125" style="272" customWidth="1"/>
    <col min="4608" max="4608" width="11.42578125" style="272" customWidth="1"/>
    <col min="4609" max="4609" width="15.85546875" style="272" customWidth="1"/>
    <col min="4610" max="4610" width="20.7109375" style="272" customWidth="1"/>
    <col min="4611" max="4611" width="25.42578125" style="272" customWidth="1"/>
    <col min="4612" max="4861" width="3.42578125" style="272"/>
    <col min="4862" max="4862" width="6.85546875" style="272" customWidth="1"/>
    <col min="4863" max="4863" width="102.42578125" style="272" customWidth="1"/>
    <col min="4864" max="4864" width="11.42578125" style="272" customWidth="1"/>
    <col min="4865" max="4865" width="15.85546875" style="272" customWidth="1"/>
    <col min="4866" max="4866" width="20.7109375" style="272" customWidth="1"/>
    <col min="4867" max="4867" width="25.42578125" style="272" customWidth="1"/>
    <col min="4868" max="5117" width="3.42578125" style="272"/>
    <col min="5118" max="5118" width="6.85546875" style="272" customWidth="1"/>
    <col min="5119" max="5119" width="102.42578125" style="272" customWidth="1"/>
    <col min="5120" max="5120" width="11.42578125" style="272" customWidth="1"/>
    <col min="5121" max="5121" width="15.85546875" style="272" customWidth="1"/>
    <col min="5122" max="5122" width="20.7109375" style="272" customWidth="1"/>
    <col min="5123" max="5123" width="25.42578125" style="272" customWidth="1"/>
    <col min="5124" max="5373" width="3.42578125" style="272"/>
    <col min="5374" max="5374" width="6.85546875" style="272" customWidth="1"/>
    <col min="5375" max="5375" width="102.42578125" style="272" customWidth="1"/>
    <col min="5376" max="5376" width="11.42578125" style="272" customWidth="1"/>
    <col min="5377" max="5377" width="15.85546875" style="272" customWidth="1"/>
    <col min="5378" max="5378" width="20.7109375" style="272" customWidth="1"/>
    <col min="5379" max="5379" width="25.42578125" style="272" customWidth="1"/>
    <col min="5380" max="5629" width="3.42578125" style="272"/>
    <col min="5630" max="5630" width="6.85546875" style="272" customWidth="1"/>
    <col min="5631" max="5631" width="102.42578125" style="272" customWidth="1"/>
    <col min="5632" max="5632" width="11.42578125" style="272" customWidth="1"/>
    <col min="5633" max="5633" width="15.85546875" style="272" customWidth="1"/>
    <col min="5634" max="5634" width="20.7109375" style="272" customWidth="1"/>
    <col min="5635" max="5635" width="25.42578125" style="272" customWidth="1"/>
    <col min="5636" max="5885" width="3.42578125" style="272"/>
    <col min="5886" max="5886" width="6.85546875" style="272" customWidth="1"/>
    <col min="5887" max="5887" width="102.42578125" style="272" customWidth="1"/>
    <col min="5888" max="5888" width="11.42578125" style="272" customWidth="1"/>
    <col min="5889" max="5889" width="15.85546875" style="272" customWidth="1"/>
    <col min="5890" max="5890" width="20.7109375" style="272" customWidth="1"/>
    <col min="5891" max="5891" width="25.42578125" style="272" customWidth="1"/>
    <col min="5892" max="6141" width="3.42578125" style="272"/>
    <col min="6142" max="6142" width="6.85546875" style="272" customWidth="1"/>
    <col min="6143" max="6143" width="102.42578125" style="272" customWidth="1"/>
    <col min="6144" max="6144" width="11.42578125" style="272" customWidth="1"/>
    <col min="6145" max="6145" width="15.85546875" style="272" customWidth="1"/>
    <col min="6146" max="6146" width="20.7109375" style="272" customWidth="1"/>
    <col min="6147" max="6147" width="25.42578125" style="272" customWidth="1"/>
    <col min="6148" max="6397" width="3.42578125" style="272"/>
    <col min="6398" max="6398" width="6.85546875" style="272" customWidth="1"/>
    <col min="6399" max="6399" width="102.42578125" style="272" customWidth="1"/>
    <col min="6400" max="6400" width="11.42578125" style="272" customWidth="1"/>
    <col min="6401" max="6401" width="15.85546875" style="272" customWidth="1"/>
    <col min="6402" max="6402" width="20.7109375" style="272" customWidth="1"/>
    <col min="6403" max="6403" width="25.42578125" style="272" customWidth="1"/>
    <col min="6404" max="6653" width="3.42578125" style="272"/>
    <col min="6654" max="6654" width="6.85546875" style="272" customWidth="1"/>
    <col min="6655" max="6655" width="102.42578125" style="272" customWidth="1"/>
    <col min="6656" max="6656" width="11.42578125" style="272" customWidth="1"/>
    <col min="6657" max="6657" width="15.85546875" style="272" customWidth="1"/>
    <col min="6658" max="6658" width="20.7109375" style="272" customWidth="1"/>
    <col min="6659" max="6659" width="25.42578125" style="272" customWidth="1"/>
    <col min="6660" max="6909" width="3.42578125" style="272"/>
    <col min="6910" max="6910" width="6.85546875" style="272" customWidth="1"/>
    <col min="6911" max="6911" width="102.42578125" style="272" customWidth="1"/>
    <col min="6912" max="6912" width="11.42578125" style="272" customWidth="1"/>
    <col min="6913" max="6913" width="15.85546875" style="272" customWidth="1"/>
    <col min="6914" max="6914" width="20.7109375" style="272" customWidth="1"/>
    <col min="6915" max="6915" width="25.42578125" style="272" customWidth="1"/>
    <col min="6916" max="7165" width="3.42578125" style="272"/>
    <col min="7166" max="7166" width="6.85546875" style="272" customWidth="1"/>
    <col min="7167" max="7167" width="102.42578125" style="272" customWidth="1"/>
    <col min="7168" max="7168" width="11.42578125" style="272" customWidth="1"/>
    <col min="7169" max="7169" width="15.85546875" style="272" customWidth="1"/>
    <col min="7170" max="7170" width="20.7109375" style="272" customWidth="1"/>
    <col min="7171" max="7171" width="25.42578125" style="272" customWidth="1"/>
    <col min="7172" max="7421" width="3.42578125" style="272"/>
    <col min="7422" max="7422" width="6.85546875" style="272" customWidth="1"/>
    <col min="7423" max="7423" width="102.42578125" style="272" customWidth="1"/>
    <col min="7424" max="7424" width="11.42578125" style="272" customWidth="1"/>
    <col min="7425" max="7425" width="15.85546875" style="272" customWidth="1"/>
    <col min="7426" max="7426" width="20.7109375" style="272" customWidth="1"/>
    <col min="7427" max="7427" width="25.42578125" style="272" customWidth="1"/>
    <col min="7428" max="7677" width="3.42578125" style="272"/>
    <col min="7678" max="7678" width="6.85546875" style="272" customWidth="1"/>
    <col min="7679" max="7679" width="102.42578125" style="272" customWidth="1"/>
    <col min="7680" max="7680" width="11.42578125" style="272" customWidth="1"/>
    <col min="7681" max="7681" width="15.85546875" style="272" customWidth="1"/>
    <col min="7682" max="7682" width="20.7109375" style="272" customWidth="1"/>
    <col min="7683" max="7683" width="25.42578125" style="272" customWidth="1"/>
    <col min="7684" max="7933" width="3.42578125" style="272"/>
    <col min="7934" max="7934" width="6.85546875" style="272" customWidth="1"/>
    <col min="7935" max="7935" width="102.42578125" style="272" customWidth="1"/>
    <col min="7936" max="7936" width="11.42578125" style="272" customWidth="1"/>
    <col min="7937" max="7937" width="15.85546875" style="272" customWidth="1"/>
    <col min="7938" max="7938" width="20.7109375" style="272" customWidth="1"/>
    <col min="7939" max="7939" width="25.42578125" style="272" customWidth="1"/>
    <col min="7940" max="8189" width="3.42578125" style="272"/>
    <col min="8190" max="8190" width="6.85546875" style="272" customWidth="1"/>
    <col min="8191" max="8191" width="102.42578125" style="272" customWidth="1"/>
    <col min="8192" max="8192" width="11.42578125" style="272" customWidth="1"/>
    <col min="8193" max="8193" width="15.85546875" style="272" customWidth="1"/>
    <col min="8194" max="8194" width="20.7109375" style="272" customWidth="1"/>
    <col min="8195" max="8195" width="25.42578125" style="272" customWidth="1"/>
    <col min="8196" max="8445" width="3.42578125" style="272"/>
    <col min="8446" max="8446" width="6.85546875" style="272" customWidth="1"/>
    <col min="8447" max="8447" width="102.42578125" style="272" customWidth="1"/>
    <col min="8448" max="8448" width="11.42578125" style="272" customWidth="1"/>
    <col min="8449" max="8449" width="15.85546875" style="272" customWidth="1"/>
    <col min="8450" max="8450" width="20.7109375" style="272" customWidth="1"/>
    <col min="8451" max="8451" width="25.42578125" style="272" customWidth="1"/>
    <col min="8452" max="8701" width="3.42578125" style="272"/>
    <col min="8702" max="8702" width="6.85546875" style="272" customWidth="1"/>
    <col min="8703" max="8703" width="102.42578125" style="272" customWidth="1"/>
    <col min="8704" max="8704" width="11.42578125" style="272" customWidth="1"/>
    <col min="8705" max="8705" width="15.85546875" style="272" customWidth="1"/>
    <col min="8706" max="8706" width="20.7109375" style="272" customWidth="1"/>
    <col min="8707" max="8707" width="25.42578125" style="272" customWidth="1"/>
    <col min="8708" max="8957" width="3.42578125" style="272"/>
    <col min="8958" max="8958" width="6.85546875" style="272" customWidth="1"/>
    <col min="8959" max="8959" width="102.42578125" style="272" customWidth="1"/>
    <col min="8960" max="8960" width="11.42578125" style="272" customWidth="1"/>
    <col min="8961" max="8961" width="15.85546875" style="272" customWidth="1"/>
    <col min="8962" max="8962" width="20.7109375" style="272" customWidth="1"/>
    <col min="8963" max="8963" width="25.42578125" style="272" customWidth="1"/>
    <col min="8964" max="9213" width="3.42578125" style="272"/>
    <col min="9214" max="9214" width="6.85546875" style="272" customWidth="1"/>
    <col min="9215" max="9215" width="102.42578125" style="272" customWidth="1"/>
    <col min="9216" max="9216" width="11.42578125" style="272" customWidth="1"/>
    <col min="9217" max="9217" width="15.85546875" style="272" customWidth="1"/>
    <col min="9218" max="9218" width="20.7109375" style="272" customWidth="1"/>
    <col min="9219" max="9219" width="25.42578125" style="272" customWidth="1"/>
    <col min="9220" max="9469" width="3.42578125" style="272"/>
    <col min="9470" max="9470" width="6.85546875" style="272" customWidth="1"/>
    <col min="9471" max="9471" width="102.42578125" style="272" customWidth="1"/>
    <col min="9472" max="9472" width="11.42578125" style="272" customWidth="1"/>
    <col min="9473" max="9473" width="15.85546875" style="272" customWidth="1"/>
    <col min="9474" max="9474" width="20.7109375" style="272" customWidth="1"/>
    <col min="9475" max="9475" width="25.42578125" style="272" customWidth="1"/>
    <col min="9476" max="9725" width="3.42578125" style="272"/>
    <col min="9726" max="9726" width="6.85546875" style="272" customWidth="1"/>
    <col min="9727" max="9727" width="102.42578125" style="272" customWidth="1"/>
    <col min="9728" max="9728" width="11.42578125" style="272" customWidth="1"/>
    <col min="9729" max="9729" width="15.85546875" style="272" customWidth="1"/>
    <col min="9730" max="9730" width="20.7109375" style="272" customWidth="1"/>
    <col min="9731" max="9731" width="25.42578125" style="272" customWidth="1"/>
    <col min="9732" max="9981" width="3.42578125" style="272"/>
    <col min="9982" max="9982" width="6.85546875" style="272" customWidth="1"/>
    <col min="9983" max="9983" width="102.42578125" style="272" customWidth="1"/>
    <col min="9984" max="9984" width="11.42578125" style="272" customWidth="1"/>
    <col min="9985" max="9985" width="15.85546875" style="272" customWidth="1"/>
    <col min="9986" max="9986" width="20.7109375" style="272" customWidth="1"/>
    <col min="9987" max="9987" width="25.42578125" style="272" customWidth="1"/>
    <col min="9988" max="10237" width="3.42578125" style="272"/>
    <col min="10238" max="10238" width="6.85546875" style="272" customWidth="1"/>
    <col min="10239" max="10239" width="102.42578125" style="272" customWidth="1"/>
    <col min="10240" max="10240" width="11.42578125" style="272" customWidth="1"/>
    <col min="10241" max="10241" width="15.85546875" style="272" customWidth="1"/>
    <col min="10242" max="10242" width="20.7109375" style="272" customWidth="1"/>
    <col min="10243" max="10243" width="25.42578125" style="272" customWidth="1"/>
    <col min="10244" max="10493" width="3.42578125" style="272"/>
    <col min="10494" max="10494" width="6.85546875" style="272" customWidth="1"/>
    <col min="10495" max="10495" width="102.42578125" style="272" customWidth="1"/>
    <col min="10496" max="10496" width="11.42578125" style="272" customWidth="1"/>
    <col min="10497" max="10497" width="15.85546875" style="272" customWidth="1"/>
    <col min="10498" max="10498" width="20.7109375" style="272" customWidth="1"/>
    <col min="10499" max="10499" width="25.42578125" style="272" customWidth="1"/>
    <col min="10500" max="10749" width="3.42578125" style="272"/>
    <col min="10750" max="10750" width="6.85546875" style="272" customWidth="1"/>
    <col min="10751" max="10751" width="102.42578125" style="272" customWidth="1"/>
    <col min="10752" max="10752" width="11.42578125" style="272" customWidth="1"/>
    <col min="10753" max="10753" width="15.85546875" style="272" customWidth="1"/>
    <col min="10754" max="10754" width="20.7109375" style="272" customWidth="1"/>
    <col min="10755" max="10755" width="25.42578125" style="272" customWidth="1"/>
    <col min="10756" max="11005" width="3.42578125" style="272"/>
    <col min="11006" max="11006" width="6.85546875" style="272" customWidth="1"/>
    <col min="11007" max="11007" width="102.42578125" style="272" customWidth="1"/>
    <col min="11008" max="11008" width="11.42578125" style="272" customWidth="1"/>
    <col min="11009" max="11009" width="15.85546875" style="272" customWidth="1"/>
    <col min="11010" max="11010" width="20.7109375" style="272" customWidth="1"/>
    <col min="11011" max="11011" width="25.42578125" style="272" customWidth="1"/>
    <col min="11012" max="11261" width="3.42578125" style="272"/>
    <col min="11262" max="11262" width="6.85546875" style="272" customWidth="1"/>
    <col min="11263" max="11263" width="102.42578125" style="272" customWidth="1"/>
    <col min="11264" max="11264" width="11.42578125" style="272" customWidth="1"/>
    <col min="11265" max="11265" width="15.85546875" style="272" customWidth="1"/>
    <col min="11266" max="11266" width="20.7109375" style="272" customWidth="1"/>
    <col min="11267" max="11267" width="25.42578125" style="272" customWidth="1"/>
    <col min="11268" max="11517" width="3.42578125" style="272"/>
    <col min="11518" max="11518" width="6.85546875" style="272" customWidth="1"/>
    <col min="11519" max="11519" width="102.42578125" style="272" customWidth="1"/>
    <col min="11520" max="11520" width="11.42578125" style="272" customWidth="1"/>
    <col min="11521" max="11521" width="15.85546875" style="272" customWidth="1"/>
    <col min="11522" max="11522" width="20.7109375" style="272" customWidth="1"/>
    <col min="11523" max="11523" width="25.42578125" style="272" customWidth="1"/>
    <col min="11524" max="11773" width="3.42578125" style="272"/>
    <col min="11774" max="11774" width="6.85546875" style="272" customWidth="1"/>
    <col min="11775" max="11775" width="102.42578125" style="272" customWidth="1"/>
    <col min="11776" max="11776" width="11.42578125" style="272" customWidth="1"/>
    <col min="11777" max="11777" width="15.85546875" style="272" customWidth="1"/>
    <col min="11778" max="11778" width="20.7109375" style="272" customWidth="1"/>
    <col min="11779" max="11779" width="25.42578125" style="272" customWidth="1"/>
    <col min="11780" max="12029" width="3.42578125" style="272"/>
    <col min="12030" max="12030" width="6.85546875" style="272" customWidth="1"/>
    <col min="12031" max="12031" width="102.42578125" style="272" customWidth="1"/>
    <col min="12032" max="12032" width="11.42578125" style="272" customWidth="1"/>
    <col min="12033" max="12033" width="15.85546875" style="272" customWidth="1"/>
    <col min="12034" max="12034" width="20.7109375" style="272" customWidth="1"/>
    <col min="12035" max="12035" width="25.42578125" style="272" customWidth="1"/>
    <col min="12036" max="12285" width="3.42578125" style="272"/>
    <col min="12286" max="12286" width="6.85546875" style="272" customWidth="1"/>
    <col min="12287" max="12287" width="102.42578125" style="272" customWidth="1"/>
    <col min="12288" max="12288" width="11.42578125" style="272" customWidth="1"/>
    <col min="12289" max="12289" width="15.85546875" style="272" customWidth="1"/>
    <col min="12290" max="12290" width="20.7109375" style="272" customWidth="1"/>
    <col min="12291" max="12291" width="25.42578125" style="272" customWidth="1"/>
    <col min="12292" max="12541" width="3.42578125" style="272"/>
    <col min="12542" max="12542" width="6.85546875" style="272" customWidth="1"/>
    <col min="12543" max="12543" width="102.42578125" style="272" customWidth="1"/>
    <col min="12544" max="12544" width="11.42578125" style="272" customWidth="1"/>
    <col min="12545" max="12545" width="15.85546875" style="272" customWidth="1"/>
    <col min="12546" max="12546" width="20.7109375" style="272" customWidth="1"/>
    <col min="12547" max="12547" width="25.42578125" style="272" customWidth="1"/>
    <col min="12548" max="12797" width="3.42578125" style="272"/>
    <col min="12798" max="12798" width="6.85546875" style="272" customWidth="1"/>
    <col min="12799" max="12799" width="102.42578125" style="272" customWidth="1"/>
    <col min="12800" max="12800" width="11.42578125" style="272" customWidth="1"/>
    <col min="12801" max="12801" width="15.85546875" style="272" customWidth="1"/>
    <col min="12802" max="12802" width="20.7109375" style="272" customWidth="1"/>
    <col min="12803" max="12803" width="25.42578125" style="272" customWidth="1"/>
    <col min="12804" max="13053" width="3.42578125" style="272"/>
    <col min="13054" max="13054" width="6.85546875" style="272" customWidth="1"/>
    <col min="13055" max="13055" width="102.42578125" style="272" customWidth="1"/>
    <col min="13056" max="13056" width="11.42578125" style="272" customWidth="1"/>
    <col min="13057" max="13057" width="15.85546875" style="272" customWidth="1"/>
    <col min="13058" max="13058" width="20.7109375" style="272" customWidth="1"/>
    <col min="13059" max="13059" width="25.42578125" style="272" customWidth="1"/>
    <col min="13060" max="13309" width="3.42578125" style="272"/>
    <col min="13310" max="13310" width="6.85546875" style="272" customWidth="1"/>
    <col min="13311" max="13311" width="102.42578125" style="272" customWidth="1"/>
    <col min="13312" max="13312" width="11.42578125" style="272" customWidth="1"/>
    <col min="13313" max="13313" width="15.85546875" style="272" customWidth="1"/>
    <col min="13314" max="13314" width="20.7109375" style="272" customWidth="1"/>
    <col min="13315" max="13315" width="25.42578125" style="272" customWidth="1"/>
    <col min="13316" max="13565" width="3.42578125" style="272"/>
    <col min="13566" max="13566" width="6.85546875" style="272" customWidth="1"/>
    <col min="13567" max="13567" width="102.42578125" style="272" customWidth="1"/>
    <col min="13568" max="13568" width="11.42578125" style="272" customWidth="1"/>
    <col min="13569" max="13569" width="15.85546875" style="272" customWidth="1"/>
    <col min="13570" max="13570" width="20.7109375" style="272" customWidth="1"/>
    <col min="13571" max="13571" width="25.42578125" style="272" customWidth="1"/>
    <col min="13572" max="13821" width="3.42578125" style="272"/>
    <col min="13822" max="13822" width="6.85546875" style="272" customWidth="1"/>
    <col min="13823" max="13823" width="102.42578125" style="272" customWidth="1"/>
    <col min="13824" max="13824" width="11.42578125" style="272" customWidth="1"/>
    <col min="13825" max="13825" width="15.85546875" style="272" customWidth="1"/>
    <col min="13826" max="13826" width="20.7109375" style="272" customWidth="1"/>
    <col min="13827" max="13827" width="25.42578125" style="272" customWidth="1"/>
    <col min="13828" max="14077" width="3.42578125" style="272"/>
    <col min="14078" max="14078" width="6.85546875" style="272" customWidth="1"/>
    <col min="14079" max="14079" width="102.42578125" style="272" customWidth="1"/>
    <col min="14080" max="14080" width="11.42578125" style="272" customWidth="1"/>
    <col min="14081" max="14081" width="15.85546875" style="272" customWidth="1"/>
    <col min="14082" max="14082" width="20.7109375" style="272" customWidth="1"/>
    <col min="14083" max="14083" width="25.42578125" style="272" customWidth="1"/>
    <col min="14084" max="14333" width="3.42578125" style="272"/>
    <col min="14334" max="14334" width="6.85546875" style="272" customWidth="1"/>
    <col min="14335" max="14335" width="102.42578125" style="272" customWidth="1"/>
    <col min="14336" max="14336" width="11.42578125" style="272" customWidth="1"/>
    <col min="14337" max="14337" width="15.85546875" style="272" customWidth="1"/>
    <col min="14338" max="14338" width="20.7109375" style="272" customWidth="1"/>
    <col min="14339" max="14339" width="25.42578125" style="272" customWidth="1"/>
    <col min="14340" max="14589" width="3.42578125" style="272"/>
    <col min="14590" max="14590" width="6.85546875" style="272" customWidth="1"/>
    <col min="14591" max="14591" width="102.42578125" style="272" customWidth="1"/>
    <col min="14592" max="14592" width="11.42578125" style="272" customWidth="1"/>
    <col min="14593" max="14593" width="15.85546875" style="272" customWidth="1"/>
    <col min="14594" max="14594" width="20.7109375" style="272" customWidth="1"/>
    <col min="14595" max="14595" width="25.42578125" style="272" customWidth="1"/>
    <col min="14596" max="14845" width="3.42578125" style="272"/>
    <col min="14846" max="14846" width="6.85546875" style="272" customWidth="1"/>
    <col min="14847" max="14847" width="102.42578125" style="272" customWidth="1"/>
    <col min="14848" max="14848" width="11.42578125" style="272" customWidth="1"/>
    <col min="14849" max="14849" width="15.85546875" style="272" customWidth="1"/>
    <col min="14850" max="14850" width="20.7109375" style="272" customWidth="1"/>
    <col min="14851" max="14851" width="25.42578125" style="272" customWidth="1"/>
    <col min="14852" max="15101" width="3.42578125" style="272"/>
    <col min="15102" max="15102" width="6.85546875" style="272" customWidth="1"/>
    <col min="15103" max="15103" width="102.42578125" style="272" customWidth="1"/>
    <col min="15104" max="15104" width="11.42578125" style="272" customWidth="1"/>
    <col min="15105" max="15105" width="15.85546875" style="272" customWidth="1"/>
    <col min="15106" max="15106" width="20.7109375" style="272" customWidth="1"/>
    <col min="15107" max="15107" width="25.42578125" style="272" customWidth="1"/>
    <col min="15108" max="15357" width="3.42578125" style="272"/>
    <col min="15358" max="15358" width="6.85546875" style="272" customWidth="1"/>
    <col min="15359" max="15359" width="102.42578125" style="272" customWidth="1"/>
    <col min="15360" max="15360" width="11.42578125" style="272" customWidth="1"/>
    <col min="15361" max="15361" width="15.85546875" style="272" customWidth="1"/>
    <col min="15362" max="15362" width="20.7109375" style="272" customWidth="1"/>
    <col min="15363" max="15363" width="25.42578125" style="272" customWidth="1"/>
    <col min="15364" max="15613" width="3.42578125" style="272"/>
    <col min="15614" max="15614" width="6.85546875" style="272" customWidth="1"/>
    <col min="15615" max="15615" width="102.42578125" style="272" customWidth="1"/>
    <col min="15616" max="15616" width="11.42578125" style="272" customWidth="1"/>
    <col min="15617" max="15617" width="15.85546875" style="272" customWidth="1"/>
    <col min="15618" max="15618" width="20.7109375" style="272" customWidth="1"/>
    <col min="15619" max="15619" width="25.42578125" style="272" customWidth="1"/>
    <col min="15620" max="15869" width="3.42578125" style="272"/>
    <col min="15870" max="15870" width="6.85546875" style="272" customWidth="1"/>
    <col min="15871" max="15871" width="102.42578125" style="272" customWidth="1"/>
    <col min="15872" max="15872" width="11.42578125" style="272" customWidth="1"/>
    <col min="15873" max="15873" width="15.85546875" style="272" customWidth="1"/>
    <col min="15874" max="15874" width="20.7109375" style="272" customWidth="1"/>
    <col min="15875" max="15875" width="25.42578125" style="272" customWidth="1"/>
    <col min="15876" max="16125" width="3.42578125" style="272"/>
    <col min="16126" max="16126" width="6.85546875" style="272" customWidth="1"/>
    <col min="16127" max="16127" width="102.42578125" style="272" customWidth="1"/>
    <col min="16128" max="16128" width="11.42578125" style="272" customWidth="1"/>
    <col min="16129" max="16129" width="15.85546875" style="272" customWidth="1"/>
    <col min="16130" max="16130" width="20.7109375" style="272" customWidth="1"/>
    <col min="16131" max="16131" width="25.42578125" style="272" customWidth="1"/>
    <col min="16132" max="16384" width="3.42578125" style="272"/>
  </cols>
  <sheetData>
    <row r="1" spans="1:7" ht="17.25" customHeight="1">
      <c r="A1" s="724" t="s">
        <v>1645</v>
      </c>
      <c r="B1" s="725"/>
      <c r="C1" s="725"/>
      <c r="D1" s="725"/>
      <c r="E1" s="725"/>
      <c r="F1" s="725"/>
      <c r="G1" s="726"/>
    </row>
    <row r="2" spans="1:7" ht="17.25" customHeight="1">
      <c r="A2" s="727"/>
      <c r="B2" s="725"/>
      <c r="C2" s="725"/>
      <c r="D2" s="725"/>
      <c r="E2" s="725"/>
      <c r="F2" s="725"/>
      <c r="G2" s="726"/>
    </row>
    <row r="3" spans="1:7" ht="17.25" customHeight="1">
      <c r="A3" s="727"/>
      <c r="B3" s="725"/>
      <c r="C3" s="725"/>
      <c r="D3" s="725"/>
      <c r="E3" s="725"/>
      <c r="F3" s="725"/>
      <c r="G3" s="726"/>
    </row>
    <row r="4" spans="1:7" ht="17.25" customHeight="1">
      <c r="A4" s="727"/>
      <c r="B4" s="725"/>
      <c r="C4" s="725"/>
      <c r="D4" s="725"/>
      <c r="E4" s="725"/>
      <c r="F4" s="725"/>
      <c r="G4" s="726"/>
    </row>
    <row r="5" spans="1:7" ht="17.25" customHeight="1">
      <c r="A5" s="727"/>
      <c r="B5" s="725"/>
      <c r="C5" s="725"/>
      <c r="D5" s="725"/>
      <c r="E5" s="725"/>
      <c r="F5" s="725"/>
      <c r="G5" s="726"/>
    </row>
    <row r="6" spans="1:7" ht="21" customHeight="1">
      <c r="A6" s="728"/>
      <c r="B6" s="729"/>
      <c r="C6" s="729"/>
      <c r="D6" s="729"/>
      <c r="E6" s="729"/>
      <c r="F6" s="729"/>
      <c r="G6" s="730"/>
    </row>
    <row r="7" spans="1:7" ht="17.25" customHeight="1">
      <c r="A7" s="284" t="s">
        <v>1219</v>
      </c>
      <c r="B7" s="285" t="s">
        <v>1099</v>
      </c>
      <c r="C7" s="731" t="s">
        <v>2</v>
      </c>
      <c r="D7" s="733" t="s">
        <v>3</v>
      </c>
      <c r="E7" s="735" t="s">
        <v>4</v>
      </c>
      <c r="F7" s="735" t="s">
        <v>5</v>
      </c>
      <c r="G7" s="735" t="s">
        <v>6</v>
      </c>
    </row>
    <row r="8" spans="1:7" s="493" customFormat="1" ht="66.75" customHeight="1">
      <c r="A8" s="286" t="s">
        <v>7</v>
      </c>
      <c r="B8" s="287" t="s">
        <v>8</v>
      </c>
      <c r="C8" s="732"/>
      <c r="D8" s="734"/>
      <c r="E8" s="737"/>
      <c r="F8" s="737"/>
      <c r="G8" s="737"/>
    </row>
    <row r="9" spans="1:7" s="493" customFormat="1" ht="15.75" customHeight="1">
      <c r="A9" s="525"/>
      <c r="B9" s="288"/>
      <c r="C9" s="523"/>
      <c r="D9" s="109"/>
      <c r="E9" s="37" t="s">
        <v>852</v>
      </c>
      <c r="F9" s="37" t="s">
        <v>852</v>
      </c>
      <c r="G9" s="528"/>
    </row>
    <row r="10" spans="1:7" s="493" customFormat="1" ht="33" customHeight="1">
      <c r="A10" s="289">
        <v>1</v>
      </c>
      <c r="B10" s="290" t="s">
        <v>1100</v>
      </c>
      <c r="C10" s="291"/>
      <c r="D10" s="292"/>
      <c r="E10" s="4"/>
      <c r="F10" s="4"/>
      <c r="G10" s="4"/>
    </row>
    <row r="11" spans="1:7" s="493" customFormat="1" ht="114.75" customHeight="1">
      <c r="A11" s="289">
        <v>1.1000000000000001</v>
      </c>
      <c r="B11" s="90" t="s">
        <v>1558</v>
      </c>
      <c r="C11" s="291" t="s">
        <v>53</v>
      </c>
      <c r="D11" s="292">
        <v>2</v>
      </c>
      <c r="E11" s="680"/>
      <c r="F11" s="680"/>
      <c r="G11" s="680"/>
    </row>
    <row r="12" spans="1:7" s="493" customFormat="1" ht="114" customHeight="1">
      <c r="A12" s="289">
        <v>1.2</v>
      </c>
      <c r="B12" s="90" t="s">
        <v>1559</v>
      </c>
      <c r="C12" s="291" t="s">
        <v>53</v>
      </c>
      <c r="D12" s="292">
        <v>4</v>
      </c>
      <c r="E12" s="680"/>
      <c r="F12" s="680"/>
      <c r="G12" s="680"/>
    </row>
    <row r="13" spans="1:7" s="493" customFormat="1" ht="34.5" customHeight="1">
      <c r="A13" s="289">
        <v>1.3</v>
      </c>
      <c r="B13" s="90" t="s">
        <v>1101</v>
      </c>
      <c r="C13" s="291" t="s">
        <v>55</v>
      </c>
      <c r="D13" s="292">
        <v>1</v>
      </c>
      <c r="E13" s="680"/>
      <c r="F13" s="680"/>
      <c r="G13" s="680"/>
    </row>
    <row r="14" spans="1:7" s="493" customFormat="1">
      <c r="A14" s="289"/>
      <c r="B14" s="293"/>
      <c r="C14" s="291"/>
      <c r="D14" s="292"/>
      <c r="E14" s="4"/>
      <c r="F14" s="4"/>
      <c r="G14" s="4"/>
    </row>
    <row r="15" spans="1:7" s="493" customFormat="1">
      <c r="A15" s="289">
        <v>2</v>
      </c>
      <c r="B15" s="293" t="s">
        <v>1102</v>
      </c>
      <c r="C15" s="291"/>
      <c r="D15" s="292"/>
      <c r="E15" s="4"/>
      <c r="F15" s="4"/>
      <c r="G15" s="4"/>
    </row>
    <row r="16" spans="1:7" s="493" customFormat="1" ht="72" customHeight="1">
      <c r="A16" s="289"/>
      <c r="B16" s="90" t="s">
        <v>1103</v>
      </c>
      <c r="C16" s="291"/>
      <c r="D16" s="292"/>
      <c r="E16" s="4"/>
      <c r="F16" s="4"/>
      <c r="G16" s="4"/>
    </row>
    <row r="17" spans="1:7" s="493" customFormat="1">
      <c r="A17" s="289"/>
      <c r="B17" s="90"/>
      <c r="C17" s="291"/>
      <c r="D17" s="292"/>
      <c r="E17" s="4"/>
      <c r="F17" s="4"/>
      <c r="G17" s="4"/>
    </row>
    <row r="18" spans="1:7" s="493" customFormat="1" ht="68.25" customHeight="1">
      <c r="A18" s="289">
        <v>2.1</v>
      </c>
      <c r="B18" s="294" t="s">
        <v>1104</v>
      </c>
      <c r="C18" s="291" t="s">
        <v>53</v>
      </c>
      <c r="D18" s="292">
        <v>6</v>
      </c>
      <c r="E18" s="680"/>
      <c r="F18" s="680"/>
      <c r="G18" s="680"/>
    </row>
    <row r="19" spans="1:7" s="493" customFormat="1" ht="60.75" customHeight="1">
      <c r="A19" s="289">
        <v>2.2000000000000002</v>
      </c>
      <c r="B19" s="294" t="s">
        <v>1105</v>
      </c>
      <c r="C19" s="291" t="s">
        <v>53</v>
      </c>
      <c r="D19" s="292">
        <v>2</v>
      </c>
      <c r="E19" s="680"/>
      <c r="F19" s="680"/>
      <c r="G19" s="680"/>
    </row>
    <row r="20" spans="1:7" s="493" customFormat="1" ht="60" customHeight="1">
      <c r="A20" s="289">
        <v>2.2999999999999998</v>
      </c>
      <c r="B20" s="90" t="s">
        <v>1106</v>
      </c>
      <c r="C20" s="291" t="s">
        <v>53</v>
      </c>
      <c r="D20" s="292">
        <v>4</v>
      </c>
      <c r="E20" s="680"/>
      <c r="F20" s="680"/>
      <c r="G20" s="680"/>
    </row>
    <row r="21" spans="1:7" s="493" customFormat="1" ht="54.75" customHeight="1">
      <c r="A21" s="289">
        <v>2.4</v>
      </c>
      <c r="B21" s="90" t="s">
        <v>1107</v>
      </c>
      <c r="C21" s="291" t="s">
        <v>53</v>
      </c>
      <c r="D21" s="292">
        <v>6</v>
      </c>
      <c r="E21" s="680"/>
      <c r="F21" s="680"/>
      <c r="G21" s="680"/>
    </row>
    <row r="22" spans="1:7" s="493" customFormat="1" ht="33" customHeight="1">
      <c r="A22" s="289">
        <v>2.4</v>
      </c>
      <c r="B22" s="90" t="s">
        <v>1108</v>
      </c>
      <c r="C22" s="291" t="s">
        <v>53</v>
      </c>
      <c r="D22" s="292">
        <v>4</v>
      </c>
      <c r="E22" s="680"/>
      <c r="F22" s="680"/>
      <c r="G22" s="680"/>
    </row>
    <row r="23" spans="1:7" s="493" customFormat="1">
      <c r="A23" s="289"/>
      <c r="B23" s="90"/>
      <c r="C23" s="291"/>
      <c r="D23" s="292"/>
      <c r="E23" s="4"/>
      <c r="F23" s="4"/>
      <c r="G23" s="4"/>
    </row>
    <row r="24" spans="1:7" s="493" customFormat="1" ht="51" customHeight="1">
      <c r="A24" s="289">
        <v>3</v>
      </c>
      <c r="B24" s="90" t="s">
        <v>1109</v>
      </c>
      <c r="C24" s="291" t="s">
        <v>53</v>
      </c>
      <c r="D24" s="292">
        <v>6</v>
      </c>
      <c r="E24" s="680"/>
      <c r="F24" s="680"/>
      <c r="G24" s="680"/>
    </row>
    <row r="25" spans="1:7" s="493" customFormat="1">
      <c r="A25" s="289"/>
      <c r="B25" s="290"/>
      <c r="C25" s="291"/>
      <c r="D25" s="292"/>
      <c r="E25" s="4"/>
      <c r="F25" s="4"/>
      <c r="G25" s="4"/>
    </row>
    <row r="26" spans="1:7" s="493" customFormat="1" ht="67.5" customHeight="1">
      <c r="A26" s="289">
        <v>4</v>
      </c>
      <c r="B26" s="290" t="s">
        <v>1110</v>
      </c>
      <c r="C26" s="291"/>
      <c r="D26" s="292"/>
      <c r="E26" s="4"/>
      <c r="F26" s="4"/>
      <c r="G26" s="4"/>
    </row>
    <row r="27" spans="1:7" s="493" customFormat="1">
      <c r="A27" s="289">
        <v>4.0999999999999996</v>
      </c>
      <c r="B27" s="290" t="s">
        <v>1111</v>
      </c>
      <c r="C27" s="291" t="s">
        <v>53</v>
      </c>
      <c r="D27" s="292">
        <v>42</v>
      </c>
      <c r="E27" s="680"/>
      <c r="F27" s="680"/>
      <c r="G27" s="680"/>
    </row>
    <row r="28" spans="1:7" s="493" customFormat="1">
      <c r="A28" s="289">
        <v>4.2</v>
      </c>
      <c r="B28" s="290" t="s">
        <v>1112</v>
      </c>
      <c r="C28" s="291" t="s">
        <v>53</v>
      </c>
      <c r="D28" s="292">
        <v>12</v>
      </c>
      <c r="E28" s="680"/>
      <c r="F28" s="680"/>
      <c r="G28" s="680"/>
    </row>
    <row r="29" spans="1:7" s="493" customFormat="1">
      <c r="A29" s="289">
        <v>4.3</v>
      </c>
      <c r="B29" s="290" t="s">
        <v>1113</v>
      </c>
      <c r="C29" s="291" t="s">
        <v>67</v>
      </c>
      <c r="D29" s="292">
        <v>900</v>
      </c>
      <c r="E29" s="680"/>
      <c r="F29" s="680"/>
      <c r="G29" s="680"/>
    </row>
    <row r="30" spans="1:7" s="493" customFormat="1">
      <c r="A30" s="289">
        <v>4.4000000000000004</v>
      </c>
      <c r="B30" s="290" t="s">
        <v>1114</v>
      </c>
      <c r="C30" s="291" t="s">
        <v>67</v>
      </c>
      <c r="D30" s="292">
        <v>2400</v>
      </c>
      <c r="E30" s="680"/>
      <c r="F30" s="680"/>
      <c r="G30" s="680"/>
    </row>
    <row r="31" spans="1:7" s="493" customFormat="1">
      <c r="A31" s="289">
        <v>4.5</v>
      </c>
      <c r="B31" s="290" t="s">
        <v>1115</v>
      </c>
      <c r="C31" s="291" t="s">
        <v>67</v>
      </c>
      <c r="D31" s="292">
        <v>150</v>
      </c>
      <c r="E31" s="680"/>
      <c r="F31" s="680"/>
      <c r="G31" s="680"/>
    </row>
    <row r="32" spans="1:7" s="493" customFormat="1" ht="48.75" customHeight="1">
      <c r="A32" s="289">
        <v>4.5999999999999996</v>
      </c>
      <c r="B32" s="290" t="s">
        <v>1560</v>
      </c>
      <c r="C32" s="291" t="s">
        <v>73</v>
      </c>
      <c r="D32" s="528">
        <v>1</v>
      </c>
      <c r="E32" s="680"/>
      <c r="F32" s="680"/>
      <c r="G32" s="680"/>
    </row>
    <row r="33" spans="1:7" s="493" customFormat="1" ht="42.75" customHeight="1">
      <c r="A33" s="289">
        <v>4.7</v>
      </c>
      <c r="B33" s="290" t="s">
        <v>1561</v>
      </c>
      <c r="C33" s="291" t="s">
        <v>1009</v>
      </c>
      <c r="D33" s="292">
        <v>12</v>
      </c>
      <c r="E33" s="680"/>
      <c r="F33" s="680"/>
      <c r="G33" s="680"/>
    </row>
    <row r="34" spans="1:7" s="493" customFormat="1" ht="38.25">
      <c r="A34" s="289">
        <v>4.8</v>
      </c>
      <c r="B34" s="290" t="s">
        <v>1116</v>
      </c>
      <c r="C34" s="291" t="s">
        <v>53</v>
      </c>
      <c r="D34" s="292">
        <v>42</v>
      </c>
      <c r="E34" s="680"/>
      <c r="F34" s="680"/>
      <c r="G34" s="680"/>
    </row>
    <row r="35" spans="1:7" s="493" customFormat="1">
      <c r="A35" s="523"/>
      <c r="B35" s="215"/>
      <c r="C35" s="210"/>
      <c r="D35" s="210"/>
      <c r="E35" s="4"/>
      <c r="F35" s="4"/>
      <c r="G35" s="4"/>
    </row>
    <row r="36" spans="1:7" s="493" customFormat="1" ht="58.5" customHeight="1">
      <c r="A36" s="289">
        <v>5</v>
      </c>
      <c r="B36" s="290" t="s">
        <v>1117</v>
      </c>
      <c r="C36" s="291"/>
      <c r="D36" s="292"/>
      <c r="E36" s="4"/>
      <c r="F36" s="4"/>
      <c r="G36" s="4"/>
    </row>
    <row r="37" spans="1:7" s="493" customFormat="1" ht="18.75" customHeight="1">
      <c r="A37" s="289">
        <v>5.0999999999999996</v>
      </c>
      <c r="B37" s="290" t="s">
        <v>1118</v>
      </c>
      <c r="C37" s="291" t="s">
        <v>67</v>
      </c>
      <c r="D37" s="292">
        <v>300</v>
      </c>
      <c r="E37" s="680"/>
      <c r="F37" s="680"/>
      <c r="G37" s="680"/>
    </row>
    <row r="38" spans="1:7" s="493" customFormat="1" ht="18.75" customHeight="1">
      <c r="A38" s="289">
        <v>5.2</v>
      </c>
      <c r="B38" s="290" t="s">
        <v>1119</v>
      </c>
      <c r="C38" s="291" t="s">
        <v>67</v>
      </c>
      <c r="D38" s="292">
        <v>600</v>
      </c>
      <c r="E38" s="680"/>
      <c r="F38" s="680"/>
      <c r="G38" s="680"/>
    </row>
    <row r="39" spans="1:7" s="493" customFormat="1" ht="18.75" customHeight="1">
      <c r="A39" s="289">
        <v>5.3</v>
      </c>
      <c r="B39" s="290" t="s">
        <v>1120</v>
      </c>
      <c r="C39" s="291" t="s">
        <v>1121</v>
      </c>
      <c r="D39" s="292">
        <v>900</v>
      </c>
      <c r="E39" s="680"/>
      <c r="F39" s="680"/>
      <c r="G39" s="680"/>
    </row>
    <row r="40" spans="1:7" s="493" customFormat="1" ht="18.75" customHeight="1">
      <c r="A40" s="289">
        <v>5.4</v>
      </c>
      <c r="B40" s="290" t="s">
        <v>1122</v>
      </c>
      <c r="C40" s="291" t="s">
        <v>1121</v>
      </c>
      <c r="D40" s="292">
        <v>1200</v>
      </c>
      <c r="E40" s="680"/>
      <c r="F40" s="680"/>
      <c r="G40" s="680"/>
    </row>
    <row r="41" spans="1:7" s="493" customFormat="1" ht="18.75" customHeight="1">
      <c r="A41" s="289">
        <v>5.5</v>
      </c>
      <c r="B41" s="290" t="s">
        <v>1123</v>
      </c>
      <c r="C41" s="291" t="s">
        <v>1121</v>
      </c>
      <c r="D41" s="292">
        <v>300</v>
      </c>
      <c r="E41" s="680"/>
      <c r="F41" s="680"/>
      <c r="G41" s="680"/>
    </row>
    <row r="42" spans="1:7" s="493" customFormat="1" ht="18.75" customHeight="1">
      <c r="A42" s="289">
        <v>5.6</v>
      </c>
      <c r="B42" s="290" t="s">
        <v>1124</v>
      </c>
      <c r="C42" s="291" t="s">
        <v>1121</v>
      </c>
      <c r="D42" s="292">
        <v>300</v>
      </c>
      <c r="E42" s="680"/>
      <c r="F42" s="680"/>
      <c r="G42" s="680"/>
    </row>
    <row r="43" spans="1:7" s="493" customFormat="1" ht="18.75" customHeight="1">
      <c r="A43" s="289">
        <v>5.7</v>
      </c>
      <c r="B43" s="290" t="s">
        <v>1125</v>
      </c>
      <c r="C43" s="291" t="s">
        <v>1121</v>
      </c>
      <c r="D43" s="292">
        <v>150</v>
      </c>
      <c r="E43" s="680"/>
      <c r="F43" s="680"/>
      <c r="G43" s="680"/>
    </row>
    <row r="44" spans="1:7" s="493" customFormat="1" ht="18.75" customHeight="1">
      <c r="A44" s="289">
        <v>5.8</v>
      </c>
      <c r="B44" s="290" t="s">
        <v>1126</v>
      </c>
      <c r="C44" s="291" t="s">
        <v>67</v>
      </c>
      <c r="D44" s="292">
        <v>300</v>
      </c>
      <c r="E44" s="680"/>
      <c r="F44" s="680"/>
      <c r="G44" s="680"/>
    </row>
    <row r="45" spans="1:7" s="493" customFormat="1" ht="18.75" customHeight="1">
      <c r="A45" s="289">
        <v>5.9</v>
      </c>
      <c r="B45" s="290" t="s">
        <v>1127</v>
      </c>
      <c r="C45" s="291" t="s">
        <v>1121</v>
      </c>
      <c r="D45" s="292">
        <v>900</v>
      </c>
      <c r="E45" s="680"/>
      <c r="F45" s="680"/>
      <c r="G45" s="680"/>
    </row>
    <row r="46" spans="1:7" s="493" customFormat="1" ht="18.75" customHeight="1">
      <c r="A46" s="295">
        <v>5.0999999999999996</v>
      </c>
      <c r="B46" s="290" t="s">
        <v>1128</v>
      </c>
      <c r="C46" s="291" t="s">
        <v>1121</v>
      </c>
      <c r="D46" s="292">
        <v>4000</v>
      </c>
      <c r="E46" s="680"/>
      <c r="F46" s="680"/>
      <c r="G46" s="680"/>
    </row>
    <row r="47" spans="1:7" s="493" customFormat="1" ht="18.75" customHeight="1">
      <c r="A47" s="295">
        <v>5.1100000000000003</v>
      </c>
      <c r="B47" s="290" t="s">
        <v>1129</v>
      </c>
      <c r="C47" s="291" t="s">
        <v>1121</v>
      </c>
      <c r="D47" s="292">
        <v>500</v>
      </c>
      <c r="E47" s="680"/>
      <c r="F47" s="680"/>
      <c r="G47" s="680"/>
    </row>
    <row r="48" spans="1:7" s="493" customFormat="1" ht="18.75" customHeight="1">
      <c r="A48" s="295">
        <v>5.12</v>
      </c>
      <c r="B48" s="290" t="s">
        <v>1130</v>
      </c>
      <c r="C48" s="291" t="s">
        <v>1121</v>
      </c>
      <c r="D48" s="292">
        <v>270</v>
      </c>
      <c r="E48" s="680"/>
      <c r="F48" s="680"/>
      <c r="G48" s="680"/>
    </row>
    <row r="49" spans="1:7" s="493" customFormat="1" ht="18.75" customHeight="1">
      <c r="A49" s="295">
        <v>5.13</v>
      </c>
      <c r="B49" s="290" t="s">
        <v>1131</v>
      </c>
      <c r="C49" s="291" t="s">
        <v>1121</v>
      </c>
      <c r="D49" s="292">
        <v>270</v>
      </c>
      <c r="E49" s="680"/>
      <c r="F49" s="680"/>
      <c r="G49" s="680"/>
    </row>
    <row r="50" spans="1:7" s="493" customFormat="1" ht="18.75" customHeight="1">
      <c r="A50" s="295">
        <v>5.14</v>
      </c>
      <c r="B50" s="290" t="s">
        <v>1132</v>
      </c>
      <c r="C50" s="291" t="s">
        <v>1121</v>
      </c>
      <c r="D50" s="292">
        <v>270</v>
      </c>
      <c r="E50" s="680"/>
      <c r="F50" s="680"/>
      <c r="G50" s="680"/>
    </row>
    <row r="51" spans="1:7" s="493" customFormat="1">
      <c r="A51" s="289"/>
      <c r="B51" s="290"/>
      <c r="C51" s="291"/>
      <c r="D51" s="292"/>
      <c r="E51" s="4"/>
      <c r="F51" s="4"/>
      <c r="G51" s="4"/>
    </row>
    <row r="52" spans="1:7" s="493" customFormat="1" ht="74.25" customHeight="1">
      <c r="A52" s="289">
        <v>6</v>
      </c>
      <c r="B52" s="290" t="s">
        <v>1133</v>
      </c>
      <c r="C52" s="291"/>
      <c r="D52" s="292"/>
      <c r="E52" s="4"/>
      <c r="F52" s="4"/>
      <c r="G52" s="4"/>
    </row>
    <row r="53" spans="1:7" s="493" customFormat="1" ht="38.25">
      <c r="A53" s="289">
        <v>6.1</v>
      </c>
      <c r="B53" s="290" t="s">
        <v>1134</v>
      </c>
      <c r="C53" s="291" t="s">
        <v>53</v>
      </c>
      <c r="D53" s="291">
        <v>60</v>
      </c>
      <c r="E53" s="680"/>
      <c r="F53" s="680"/>
      <c r="G53" s="680"/>
    </row>
    <row r="54" spans="1:7" s="493" customFormat="1" ht="25.5">
      <c r="A54" s="289">
        <v>6.2</v>
      </c>
      <c r="B54" s="290" t="s">
        <v>1135</v>
      </c>
      <c r="C54" s="291" t="s">
        <v>53</v>
      </c>
      <c r="D54" s="291">
        <v>60</v>
      </c>
      <c r="E54" s="680"/>
      <c r="F54" s="680"/>
      <c r="G54" s="680"/>
    </row>
    <row r="55" spans="1:7" s="493" customFormat="1" ht="30.75" customHeight="1">
      <c r="A55" s="289">
        <v>6.3</v>
      </c>
      <c r="B55" s="290" t="s">
        <v>1136</v>
      </c>
      <c r="C55" s="291" t="s">
        <v>53</v>
      </c>
      <c r="D55" s="292">
        <v>6</v>
      </c>
      <c r="E55" s="680"/>
      <c r="F55" s="680"/>
      <c r="G55" s="680"/>
    </row>
    <row r="56" spans="1:7" s="493" customFormat="1" ht="29.25" customHeight="1">
      <c r="A56" s="289">
        <v>6.4</v>
      </c>
      <c r="B56" s="290" t="s">
        <v>1137</v>
      </c>
      <c r="C56" s="291" t="s">
        <v>53</v>
      </c>
      <c r="D56" s="292">
        <v>12</v>
      </c>
      <c r="E56" s="680"/>
      <c r="F56" s="680"/>
      <c r="G56" s="680"/>
    </row>
    <row r="57" spans="1:7" s="493" customFormat="1" ht="25.5">
      <c r="A57" s="289">
        <v>6.5</v>
      </c>
      <c r="B57" s="290" t="s">
        <v>1138</v>
      </c>
      <c r="C57" s="291" t="s">
        <v>53</v>
      </c>
      <c r="D57" s="292">
        <v>18</v>
      </c>
      <c r="E57" s="680"/>
      <c r="F57" s="680"/>
      <c r="G57" s="680"/>
    </row>
    <row r="58" spans="1:7" s="493" customFormat="1" ht="30.75" customHeight="1">
      <c r="A58" s="289">
        <v>6.6</v>
      </c>
      <c r="B58" s="290" t="s">
        <v>1139</v>
      </c>
      <c r="C58" s="291" t="s">
        <v>53</v>
      </c>
      <c r="D58" s="292">
        <v>6</v>
      </c>
      <c r="E58" s="680"/>
      <c r="F58" s="680"/>
      <c r="G58" s="680"/>
    </row>
    <row r="59" spans="1:7" s="493" customFormat="1" ht="65.25" customHeight="1">
      <c r="A59" s="289">
        <v>6.7</v>
      </c>
      <c r="B59" s="290" t="s">
        <v>1140</v>
      </c>
      <c r="C59" s="291" t="s">
        <v>53</v>
      </c>
      <c r="D59" s="292">
        <v>120</v>
      </c>
      <c r="E59" s="680"/>
      <c r="F59" s="680"/>
      <c r="G59" s="680"/>
    </row>
    <row r="60" spans="1:7" s="493" customFormat="1" ht="38.25">
      <c r="A60" s="289">
        <v>6.8</v>
      </c>
      <c r="B60" s="290" t="s">
        <v>1562</v>
      </c>
      <c r="C60" s="291" t="s">
        <v>53</v>
      </c>
      <c r="D60" s="292">
        <v>2</v>
      </c>
      <c r="E60" s="680"/>
      <c r="F60" s="680"/>
      <c r="G60" s="680"/>
    </row>
    <row r="61" spans="1:7" s="493" customFormat="1">
      <c r="A61" s="289"/>
      <c r="B61" s="290"/>
      <c r="C61" s="291"/>
      <c r="D61" s="292"/>
      <c r="E61" s="4"/>
      <c r="F61" s="4"/>
      <c r="G61" s="4"/>
    </row>
    <row r="62" spans="1:7" s="493" customFormat="1">
      <c r="A62" s="289">
        <v>7</v>
      </c>
      <c r="B62" s="296" t="s">
        <v>1141</v>
      </c>
      <c r="C62" s="291"/>
      <c r="D62" s="292"/>
      <c r="E62" s="4"/>
      <c r="F62" s="4"/>
      <c r="G62" s="4"/>
    </row>
    <row r="63" spans="1:7" s="493" customFormat="1" ht="86.25" customHeight="1">
      <c r="A63" s="289"/>
      <c r="B63" s="290" t="s">
        <v>1142</v>
      </c>
      <c r="C63" s="291"/>
      <c r="D63" s="292"/>
      <c r="E63" s="4"/>
      <c r="F63" s="4"/>
      <c r="G63" s="4"/>
    </row>
    <row r="64" spans="1:7" s="493" customFormat="1">
      <c r="A64" s="289">
        <v>7.1</v>
      </c>
      <c r="B64" s="290" t="s">
        <v>1143</v>
      </c>
      <c r="C64" s="291" t="s">
        <v>53</v>
      </c>
      <c r="D64" s="292">
        <v>5</v>
      </c>
      <c r="E64" s="680"/>
      <c r="F64" s="680"/>
      <c r="G64" s="680"/>
    </row>
    <row r="65" spans="1:7" s="493" customFormat="1">
      <c r="A65" s="289">
        <v>7.2</v>
      </c>
      <c r="B65" s="290" t="s">
        <v>1144</v>
      </c>
      <c r="C65" s="291" t="s">
        <v>53</v>
      </c>
      <c r="D65" s="292">
        <v>1</v>
      </c>
      <c r="E65" s="680"/>
      <c r="F65" s="680"/>
      <c r="G65" s="680"/>
    </row>
    <row r="66" spans="1:7" s="493" customFormat="1">
      <c r="A66" s="523"/>
      <c r="B66" s="215"/>
      <c r="C66" s="210"/>
      <c r="D66" s="210"/>
      <c r="E66" s="4"/>
      <c r="F66" s="4"/>
      <c r="G66" s="4"/>
    </row>
    <row r="67" spans="1:7" s="493" customFormat="1" ht="76.5">
      <c r="A67" s="289">
        <v>8</v>
      </c>
      <c r="B67" s="290" t="s">
        <v>1145</v>
      </c>
      <c r="C67" s="291"/>
      <c r="D67" s="292"/>
      <c r="E67" s="4"/>
      <c r="F67" s="4"/>
      <c r="G67" s="4"/>
    </row>
    <row r="68" spans="1:7" s="493" customFormat="1" ht="76.5">
      <c r="A68" s="289">
        <v>8.1</v>
      </c>
      <c r="B68" s="290" t="s">
        <v>1146</v>
      </c>
      <c r="C68" s="291" t="s">
        <v>1147</v>
      </c>
      <c r="D68" s="291">
        <v>6</v>
      </c>
      <c r="E68" s="680"/>
      <c r="F68" s="680"/>
      <c r="G68" s="680"/>
    </row>
    <row r="69" spans="1:7" s="493" customFormat="1" ht="25.5">
      <c r="A69" s="289">
        <v>8.1999999999999993</v>
      </c>
      <c r="B69" s="290" t="s">
        <v>1148</v>
      </c>
      <c r="C69" s="291" t="s">
        <v>1121</v>
      </c>
      <c r="D69" s="291">
        <v>900</v>
      </c>
      <c r="E69" s="680"/>
      <c r="F69" s="680"/>
      <c r="G69" s="680"/>
    </row>
    <row r="70" spans="1:7" s="493" customFormat="1" ht="51">
      <c r="A70" s="289">
        <v>8.3000000000000007</v>
      </c>
      <c r="B70" s="290" t="s">
        <v>1149</v>
      </c>
      <c r="C70" s="291" t="s">
        <v>1150</v>
      </c>
      <c r="D70" s="291">
        <v>6</v>
      </c>
      <c r="E70" s="680"/>
      <c r="F70" s="680"/>
      <c r="G70" s="680"/>
    </row>
    <row r="71" spans="1:7" s="493" customFormat="1" ht="38.25">
      <c r="A71" s="289">
        <v>8.4</v>
      </c>
      <c r="B71" s="290" t="s">
        <v>1151</v>
      </c>
      <c r="C71" s="291" t="s">
        <v>1121</v>
      </c>
      <c r="D71" s="291">
        <v>120</v>
      </c>
      <c r="E71" s="680"/>
      <c r="F71" s="680"/>
      <c r="G71" s="680"/>
    </row>
    <row r="72" spans="1:7" s="493" customFormat="1" ht="14.25">
      <c r="A72" s="289">
        <v>8.5</v>
      </c>
      <c r="B72" s="290" t="s">
        <v>1152</v>
      </c>
      <c r="C72" s="291" t="s">
        <v>1153</v>
      </c>
      <c r="D72" s="291">
        <v>80</v>
      </c>
      <c r="E72" s="680"/>
      <c r="F72" s="680"/>
      <c r="G72" s="680"/>
    </row>
    <row r="73" spans="1:7" s="493" customFormat="1" ht="25.5">
      <c r="A73" s="289">
        <v>8.6</v>
      </c>
      <c r="B73" s="290" t="s">
        <v>1154</v>
      </c>
      <c r="C73" s="291" t="s">
        <v>67</v>
      </c>
      <c r="D73" s="291">
        <v>500</v>
      </c>
      <c r="E73" s="680"/>
      <c r="F73" s="680"/>
      <c r="G73" s="680"/>
    </row>
    <row r="74" spans="1:7" s="493" customFormat="1">
      <c r="A74" s="289"/>
      <c r="B74" s="290"/>
      <c r="C74" s="291"/>
      <c r="D74" s="292"/>
      <c r="E74" s="4"/>
      <c r="F74" s="4"/>
      <c r="G74" s="4"/>
    </row>
    <row r="75" spans="1:7" s="493" customFormat="1" ht="63.75">
      <c r="A75" s="289">
        <v>9</v>
      </c>
      <c r="B75" s="290" t="s">
        <v>1620</v>
      </c>
      <c r="C75" s="291"/>
      <c r="D75" s="292"/>
      <c r="E75" s="4"/>
      <c r="F75" s="4"/>
      <c r="G75" s="4"/>
    </row>
    <row r="76" spans="1:7" s="493" customFormat="1">
      <c r="A76" s="289"/>
      <c r="B76" s="290" t="s">
        <v>1155</v>
      </c>
      <c r="C76" s="291"/>
      <c r="D76" s="292"/>
      <c r="E76" s="4"/>
      <c r="F76" s="4"/>
      <c r="G76" s="4"/>
    </row>
    <row r="77" spans="1:7" s="493" customFormat="1" ht="31.5" customHeight="1">
      <c r="A77" s="289">
        <v>9.1</v>
      </c>
      <c r="B77" s="290" t="s">
        <v>1156</v>
      </c>
      <c r="C77" s="291" t="s">
        <v>53</v>
      </c>
      <c r="D77" s="292">
        <v>434</v>
      </c>
      <c r="E77" s="680"/>
      <c r="F77" s="680"/>
      <c r="G77" s="680"/>
    </row>
    <row r="78" spans="1:7" s="493" customFormat="1" ht="30.75" customHeight="1">
      <c r="A78" s="289">
        <v>9.1999999999999993</v>
      </c>
      <c r="B78" s="290" t="s">
        <v>1157</v>
      </c>
      <c r="C78" s="291" t="s">
        <v>53</v>
      </c>
      <c r="D78" s="292">
        <v>24</v>
      </c>
      <c r="E78" s="680"/>
      <c r="F78" s="680"/>
      <c r="G78" s="680"/>
    </row>
    <row r="79" spans="1:7" s="493" customFormat="1" ht="42.75" customHeight="1">
      <c r="A79" s="289">
        <v>9.3000000000000007</v>
      </c>
      <c r="B79" s="290" t="s">
        <v>1158</v>
      </c>
      <c r="C79" s="291" t="s">
        <v>53</v>
      </c>
      <c r="D79" s="292">
        <v>12</v>
      </c>
      <c r="E79" s="680"/>
      <c r="F79" s="680"/>
      <c r="G79" s="680"/>
    </row>
    <row r="80" spans="1:7" s="493" customFormat="1" ht="18" customHeight="1">
      <c r="A80" s="289">
        <v>9.4</v>
      </c>
      <c r="B80" s="290" t="s">
        <v>1159</v>
      </c>
      <c r="C80" s="291" t="s">
        <v>53</v>
      </c>
      <c r="D80" s="292">
        <v>42</v>
      </c>
      <c r="E80" s="680"/>
      <c r="F80" s="680"/>
      <c r="G80" s="680"/>
    </row>
    <row r="81" spans="1:7" s="493" customFormat="1" ht="33" customHeight="1">
      <c r="A81" s="289">
        <v>9.5</v>
      </c>
      <c r="B81" s="290" t="s">
        <v>1160</v>
      </c>
      <c r="C81" s="291" t="s">
        <v>53</v>
      </c>
      <c r="D81" s="292">
        <v>12</v>
      </c>
      <c r="E81" s="680"/>
      <c r="F81" s="680"/>
      <c r="G81" s="680"/>
    </row>
    <row r="82" spans="1:7" s="493" customFormat="1" ht="18.75" customHeight="1">
      <c r="A82" s="289">
        <v>9.6</v>
      </c>
      <c r="B82" s="290" t="s">
        <v>1161</v>
      </c>
      <c r="C82" s="291" t="s">
        <v>53</v>
      </c>
      <c r="D82" s="292">
        <v>54</v>
      </c>
      <c r="E82" s="680"/>
      <c r="F82" s="680"/>
      <c r="G82" s="680"/>
    </row>
    <row r="83" spans="1:7" s="493" customFormat="1" ht="18.75" customHeight="1">
      <c r="A83" s="289">
        <v>9.6999999999999993</v>
      </c>
      <c r="B83" s="290" t="s">
        <v>1162</v>
      </c>
      <c r="C83" s="291" t="s">
        <v>53</v>
      </c>
      <c r="D83" s="292">
        <v>36</v>
      </c>
      <c r="E83" s="680"/>
      <c r="F83" s="680"/>
      <c r="G83" s="680"/>
    </row>
    <row r="84" spans="1:7" s="493" customFormat="1" ht="18.75" customHeight="1">
      <c r="A84" s="289">
        <v>9.8000000000000007</v>
      </c>
      <c r="B84" s="290" t="s">
        <v>1163</v>
      </c>
      <c r="C84" s="291" t="s">
        <v>53</v>
      </c>
      <c r="D84" s="292">
        <v>12</v>
      </c>
      <c r="E84" s="680"/>
      <c r="F84" s="680"/>
      <c r="G84" s="680"/>
    </row>
    <row r="85" spans="1:7" s="493" customFormat="1" ht="27.75" customHeight="1">
      <c r="A85" s="289">
        <v>9.9</v>
      </c>
      <c r="B85" s="290" t="s">
        <v>1164</v>
      </c>
      <c r="C85" s="291" t="s">
        <v>53</v>
      </c>
      <c r="D85" s="292">
        <v>26</v>
      </c>
      <c r="E85" s="680"/>
      <c r="F85" s="680"/>
      <c r="G85" s="680"/>
    </row>
    <row r="86" spans="1:7" s="493" customFormat="1">
      <c r="A86" s="523"/>
      <c r="B86" s="215"/>
      <c r="C86" s="210"/>
      <c r="D86" s="210"/>
      <c r="E86" s="4"/>
      <c r="F86" s="4"/>
      <c r="G86" s="4"/>
    </row>
    <row r="87" spans="1:7" s="493" customFormat="1">
      <c r="A87" s="289">
        <v>10</v>
      </c>
      <c r="B87" s="297" t="s">
        <v>1165</v>
      </c>
      <c r="C87" s="210"/>
      <c r="D87" s="210"/>
      <c r="E87" s="4"/>
      <c r="F87" s="4"/>
      <c r="G87" s="4"/>
    </row>
    <row r="88" spans="1:7" s="493" customFormat="1" ht="30.75" customHeight="1">
      <c r="A88" s="523">
        <v>10.1</v>
      </c>
      <c r="B88" s="215" t="s">
        <v>1563</v>
      </c>
      <c r="C88" s="291" t="s">
        <v>53</v>
      </c>
      <c r="D88" s="291">
        <v>30</v>
      </c>
      <c r="E88" s="680"/>
      <c r="F88" s="680"/>
      <c r="G88" s="680"/>
    </row>
    <row r="89" spans="1:7" s="493" customFormat="1" ht="30.75" customHeight="1">
      <c r="A89" s="523">
        <v>10.199999999999999</v>
      </c>
      <c r="B89" s="215" t="s">
        <v>1564</v>
      </c>
      <c r="C89" s="291" t="s">
        <v>53</v>
      </c>
      <c r="D89" s="291">
        <v>6</v>
      </c>
      <c r="E89" s="680"/>
      <c r="F89" s="680"/>
      <c r="G89" s="680"/>
    </row>
    <row r="90" spans="1:7" s="493" customFormat="1">
      <c r="A90" s="523"/>
      <c r="B90" s="215"/>
      <c r="C90" s="210"/>
      <c r="D90" s="210"/>
      <c r="E90" s="4"/>
      <c r="F90" s="4"/>
      <c r="G90" s="4"/>
    </row>
    <row r="91" spans="1:7" s="493" customFormat="1">
      <c r="A91" s="289">
        <v>11</v>
      </c>
      <c r="B91" s="296" t="s">
        <v>1166</v>
      </c>
      <c r="C91" s="291"/>
      <c r="D91" s="292"/>
      <c r="E91" s="4"/>
      <c r="F91" s="4"/>
      <c r="G91" s="4"/>
    </row>
    <row r="92" spans="1:7" s="493" customFormat="1" ht="38.25">
      <c r="A92" s="289">
        <v>11.1</v>
      </c>
      <c r="B92" s="290" t="s">
        <v>1167</v>
      </c>
      <c r="C92" s="291" t="s">
        <v>53</v>
      </c>
      <c r="D92" s="292">
        <v>30</v>
      </c>
      <c r="E92" s="680"/>
      <c r="F92" s="680"/>
      <c r="G92" s="680"/>
    </row>
    <row r="93" spans="1:7" s="493" customFormat="1">
      <c r="A93" s="289"/>
      <c r="B93" s="290"/>
      <c r="C93" s="291"/>
      <c r="D93" s="292"/>
      <c r="E93" s="4"/>
      <c r="F93" s="4"/>
      <c r="G93" s="4"/>
    </row>
    <row r="94" spans="1:7" s="493" customFormat="1">
      <c r="A94" s="289">
        <v>12</v>
      </c>
      <c r="B94" s="296" t="s">
        <v>1168</v>
      </c>
      <c r="C94" s="291"/>
      <c r="D94" s="292"/>
      <c r="E94" s="4"/>
      <c r="F94" s="4"/>
      <c r="G94" s="4"/>
    </row>
    <row r="95" spans="1:7" s="493" customFormat="1">
      <c r="A95" s="289">
        <v>12.1</v>
      </c>
      <c r="B95" s="290" t="s">
        <v>1169</v>
      </c>
      <c r="C95" s="291" t="s">
        <v>53</v>
      </c>
      <c r="D95" s="292">
        <v>6</v>
      </c>
      <c r="E95" s="680"/>
      <c r="F95" s="680"/>
      <c r="G95" s="680"/>
    </row>
    <row r="96" spans="1:7" s="493" customFormat="1">
      <c r="A96" s="289"/>
      <c r="B96" s="290"/>
      <c r="C96" s="291"/>
      <c r="D96" s="292"/>
      <c r="E96" s="4"/>
      <c r="F96" s="4"/>
      <c r="G96" s="4"/>
    </row>
    <row r="97" spans="1:7" s="493" customFormat="1" ht="25.5">
      <c r="A97" s="289">
        <v>13</v>
      </c>
      <c r="B97" s="290" t="s">
        <v>1170</v>
      </c>
      <c r="C97" s="291" t="s">
        <v>53</v>
      </c>
      <c r="D97" s="292">
        <v>6</v>
      </c>
      <c r="E97" s="680"/>
      <c r="F97" s="680"/>
      <c r="G97" s="680"/>
    </row>
    <row r="98" spans="1:7" s="493" customFormat="1">
      <c r="A98" s="289"/>
      <c r="B98" s="290"/>
      <c r="C98" s="291"/>
      <c r="D98" s="292"/>
      <c r="E98" s="4"/>
      <c r="F98" s="4"/>
      <c r="G98" s="4"/>
    </row>
    <row r="99" spans="1:7" s="493" customFormat="1" ht="71.25" customHeight="1">
      <c r="A99" s="289">
        <v>14</v>
      </c>
      <c r="B99" s="290" t="s">
        <v>1171</v>
      </c>
      <c r="C99" s="291"/>
      <c r="D99" s="292"/>
      <c r="E99" s="4"/>
      <c r="F99" s="4"/>
      <c r="G99" s="4"/>
    </row>
    <row r="100" spans="1:7" s="493" customFormat="1">
      <c r="A100" s="289">
        <v>14.1</v>
      </c>
      <c r="B100" s="290" t="s">
        <v>1172</v>
      </c>
      <c r="C100" s="291" t="s">
        <v>67</v>
      </c>
      <c r="D100" s="292">
        <v>250</v>
      </c>
      <c r="E100" s="680"/>
      <c r="F100" s="680"/>
      <c r="G100" s="680"/>
    </row>
    <row r="101" spans="1:7" s="493" customFormat="1">
      <c r="A101" s="289">
        <v>14.2</v>
      </c>
      <c r="B101" s="290" t="s">
        <v>1173</v>
      </c>
      <c r="C101" s="291" t="s">
        <v>67</v>
      </c>
      <c r="D101" s="292">
        <v>250</v>
      </c>
      <c r="E101" s="680"/>
      <c r="F101" s="680"/>
      <c r="G101" s="680"/>
    </row>
    <row r="102" spans="1:7" s="493" customFormat="1">
      <c r="A102" s="289">
        <v>14.3</v>
      </c>
      <c r="B102" s="290" t="s">
        <v>1174</v>
      </c>
      <c r="C102" s="291" t="s">
        <v>67</v>
      </c>
      <c r="D102" s="292">
        <v>900</v>
      </c>
      <c r="E102" s="680"/>
      <c r="F102" s="680"/>
      <c r="G102" s="680"/>
    </row>
    <row r="103" spans="1:7" s="493" customFormat="1">
      <c r="A103" s="523"/>
      <c r="B103" s="215"/>
      <c r="C103" s="210"/>
      <c r="D103" s="210"/>
      <c r="E103" s="4"/>
      <c r="F103" s="4"/>
      <c r="G103" s="4"/>
    </row>
    <row r="104" spans="1:7" s="493" customFormat="1" ht="51">
      <c r="A104" s="289">
        <v>15</v>
      </c>
      <c r="B104" s="290" t="s">
        <v>1175</v>
      </c>
      <c r="C104" s="291"/>
      <c r="D104" s="292"/>
      <c r="E104" s="4"/>
      <c r="F104" s="4"/>
      <c r="G104" s="4"/>
    </row>
    <row r="105" spans="1:7" s="493" customFormat="1" ht="25.5">
      <c r="A105" s="289"/>
      <c r="B105" s="290" t="s">
        <v>1176</v>
      </c>
      <c r="C105" s="291"/>
      <c r="D105" s="292"/>
      <c r="E105" s="4"/>
      <c r="F105" s="4"/>
      <c r="G105" s="4"/>
    </row>
    <row r="106" spans="1:7" s="493" customFormat="1">
      <c r="A106" s="289">
        <v>15.1</v>
      </c>
      <c r="B106" s="290" t="s">
        <v>1177</v>
      </c>
      <c r="C106" s="291" t="s">
        <v>67</v>
      </c>
      <c r="D106" s="292">
        <v>300</v>
      </c>
      <c r="E106" s="680"/>
      <c r="F106" s="680"/>
      <c r="G106" s="680"/>
    </row>
    <row r="107" spans="1:7" s="493" customFormat="1">
      <c r="A107" s="289">
        <v>15.2</v>
      </c>
      <c r="B107" s="290" t="s">
        <v>1178</v>
      </c>
      <c r="C107" s="291" t="s">
        <v>67</v>
      </c>
      <c r="D107" s="292">
        <v>500</v>
      </c>
      <c r="E107" s="680"/>
      <c r="F107" s="680"/>
      <c r="G107" s="680"/>
    </row>
    <row r="108" spans="1:7" s="493" customFormat="1" ht="25.5">
      <c r="A108" s="289"/>
      <c r="B108" s="290" t="s">
        <v>1179</v>
      </c>
      <c r="C108" s="291"/>
      <c r="D108" s="292"/>
      <c r="E108" s="4"/>
      <c r="F108" s="4"/>
      <c r="G108" s="4"/>
    </row>
    <row r="109" spans="1:7" s="493" customFormat="1">
      <c r="A109" s="289">
        <v>15.3</v>
      </c>
      <c r="B109" s="290" t="s">
        <v>1180</v>
      </c>
      <c r="C109" s="291" t="s">
        <v>67</v>
      </c>
      <c r="D109" s="292">
        <v>300</v>
      </c>
      <c r="E109" s="680"/>
      <c r="F109" s="680"/>
      <c r="G109" s="680"/>
    </row>
    <row r="110" spans="1:7" s="493" customFormat="1">
      <c r="A110" s="289">
        <v>15.4</v>
      </c>
      <c r="B110" s="290" t="s">
        <v>1181</v>
      </c>
      <c r="C110" s="291" t="s">
        <v>67</v>
      </c>
      <c r="D110" s="292">
        <v>600</v>
      </c>
      <c r="E110" s="680"/>
      <c r="F110" s="680"/>
      <c r="G110" s="680"/>
    </row>
    <row r="111" spans="1:7" s="493" customFormat="1">
      <c r="A111" s="523"/>
      <c r="B111" s="215"/>
      <c r="C111" s="210"/>
      <c r="D111" s="210"/>
      <c r="E111" s="4"/>
      <c r="F111" s="4"/>
      <c r="G111" s="4"/>
    </row>
    <row r="112" spans="1:7" s="493" customFormat="1">
      <c r="A112" s="289">
        <v>16</v>
      </c>
      <c r="B112" s="296" t="s">
        <v>1182</v>
      </c>
      <c r="C112" s="291"/>
      <c r="D112" s="292"/>
      <c r="E112" s="4"/>
      <c r="F112" s="4"/>
      <c r="G112" s="4"/>
    </row>
    <row r="113" spans="1:7" s="493" customFormat="1" ht="89.25">
      <c r="A113" s="289">
        <v>16.100000000000001</v>
      </c>
      <c r="B113" s="290" t="s">
        <v>1183</v>
      </c>
      <c r="C113" s="291" t="s">
        <v>73</v>
      </c>
      <c r="D113" s="292">
        <v>1</v>
      </c>
      <c r="E113" s="680"/>
      <c r="F113" s="680"/>
      <c r="G113" s="680"/>
    </row>
    <row r="114" spans="1:7" s="493" customFormat="1">
      <c r="A114" s="289"/>
      <c r="B114" s="290"/>
      <c r="C114" s="291"/>
      <c r="D114" s="292"/>
      <c r="E114" s="4"/>
      <c r="F114" s="4"/>
      <c r="G114" s="4"/>
    </row>
    <row r="115" spans="1:7" s="493" customFormat="1" ht="51">
      <c r="A115" s="289">
        <v>17</v>
      </c>
      <c r="B115" s="290" t="s">
        <v>1184</v>
      </c>
      <c r="C115" s="291"/>
      <c r="D115" s="292"/>
      <c r="E115" s="4"/>
      <c r="F115" s="4"/>
      <c r="G115" s="4"/>
    </row>
    <row r="116" spans="1:7" s="493" customFormat="1">
      <c r="A116" s="289">
        <v>17.100000000000001</v>
      </c>
      <c r="B116" s="290" t="s">
        <v>1185</v>
      </c>
      <c r="C116" s="291" t="s">
        <v>53</v>
      </c>
      <c r="D116" s="291">
        <v>12</v>
      </c>
      <c r="E116" s="680"/>
      <c r="F116" s="680"/>
      <c r="G116" s="680"/>
    </row>
    <row r="117" spans="1:7" s="493" customFormat="1">
      <c r="A117" s="289">
        <v>17.2</v>
      </c>
      <c r="B117" s="290" t="s">
        <v>1186</v>
      </c>
      <c r="C117" s="291" t="s">
        <v>53</v>
      </c>
      <c r="D117" s="291">
        <v>12</v>
      </c>
      <c r="E117" s="680"/>
      <c r="F117" s="680"/>
      <c r="G117" s="680"/>
    </row>
    <row r="118" spans="1:7" s="493" customFormat="1" ht="38.25">
      <c r="A118" s="289">
        <v>17.3</v>
      </c>
      <c r="B118" s="290" t="s">
        <v>1187</v>
      </c>
      <c r="C118" s="291" t="s">
        <v>53</v>
      </c>
      <c r="D118" s="291">
        <v>18</v>
      </c>
      <c r="E118" s="680"/>
      <c r="F118" s="680"/>
      <c r="G118" s="680"/>
    </row>
    <row r="119" spans="1:7" s="493" customFormat="1" ht="25.5">
      <c r="A119" s="289">
        <v>17.399999999999999</v>
      </c>
      <c r="B119" s="290" t="s">
        <v>1188</v>
      </c>
      <c r="C119" s="291" t="s">
        <v>53</v>
      </c>
      <c r="D119" s="291">
        <v>18</v>
      </c>
      <c r="E119" s="680"/>
      <c r="F119" s="680"/>
      <c r="G119" s="680"/>
    </row>
    <row r="120" spans="1:7" s="493" customFormat="1">
      <c r="A120" s="289">
        <v>17.5</v>
      </c>
      <c r="B120" s="290" t="s">
        <v>1189</v>
      </c>
      <c r="C120" s="291" t="s">
        <v>53</v>
      </c>
      <c r="D120" s="291">
        <v>6</v>
      </c>
      <c r="E120" s="680"/>
      <c r="F120" s="680"/>
      <c r="G120" s="680"/>
    </row>
    <row r="121" spans="1:7" s="493" customFormat="1">
      <c r="A121" s="289"/>
      <c r="B121" s="290"/>
      <c r="C121" s="291"/>
      <c r="D121" s="291"/>
      <c r="E121" s="4"/>
      <c r="F121" s="4"/>
      <c r="G121" s="4"/>
    </row>
    <row r="122" spans="1:7" s="493" customFormat="1">
      <c r="A122" s="289">
        <v>18</v>
      </c>
      <c r="B122" s="290" t="s">
        <v>1190</v>
      </c>
      <c r="C122" s="291" t="s">
        <v>73</v>
      </c>
      <c r="D122" s="291">
        <v>1</v>
      </c>
      <c r="E122" s="680"/>
      <c r="F122" s="680"/>
      <c r="G122" s="680"/>
    </row>
    <row r="123" spans="1:7" s="493" customFormat="1">
      <c r="A123" s="523"/>
      <c r="B123" s="215"/>
      <c r="C123" s="210"/>
      <c r="D123" s="210"/>
      <c r="E123" s="4"/>
      <c r="F123" s="4"/>
      <c r="G123" s="4"/>
    </row>
    <row r="124" spans="1:7" s="493" customFormat="1" ht="69.75" customHeight="1">
      <c r="A124" s="289">
        <v>19</v>
      </c>
      <c r="B124" s="290" t="s">
        <v>1191</v>
      </c>
      <c r="C124" s="291" t="s">
        <v>67</v>
      </c>
      <c r="D124" s="291">
        <v>120</v>
      </c>
      <c r="E124" s="680"/>
      <c r="F124" s="680"/>
      <c r="G124" s="680"/>
    </row>
    <row r="125" spans="1:7" s="493" customFormat="1">
      <c r="A125" s="289"/>
      <c r="B125" s="290"/>
      <c r="C125" s="291"/>
      <c r="D125" s="292"/>
      <c r="E125" s="4"/>
      <c r="F125" s="4"/>
      <c r="G125" s="4"/>
    </row>
    <row r="126" spans="1:7" s="493" customFormat="1" ht="71.25" customHeight="1">
      <c r="A126" s="289">
        <v>20</v>
      </c>
      <c r="B126" s="290" t="s">
        <v>1192</v>
      </c>
      <c r="C126" s="291" t="s">
        <v>73</v>
      </c>
      <c r="D126" s="292">
        <v>1</v>
      </c>
      <c r="E126" s="680"/>
      <c r="F126" s="680"/>
      <c r="G126" s="680"/>
    </row>
    <row r="127" spans="1:7" s="493" customFormat="1">
      <c r="A127" s="289"/>
      <c r="B127" s="290"/>
      <c r="C127" s="291"/>
      <c r="D127" s="292"/>
      <c r="E127" s="4"/>
      <c r="F127" s="4"/>
      <c r="G127" s="4"/>
    </row>
    <row r="128" spans="1:7" s="493" customFormat="1">
      <c r="A128" s="289">
        <v>21</v>
      </c>
      <c r="B128" s="296" t="s">
        <v>1193</v>
      </c>
      <c r="C128" s="291"/>
      <c r="D128" s="292"/>
      <c r="E128" s="4"/>
      <c r="F128" s="4"/>
      <c r="G128" s="4"/>
    </row>
    <row r="129" spans="1:7" s="493" customFormat="1" ht="38.25">
      <c r="A129" s="289">
        <v>21.1</v>
      </c>
      <c r="B129" s="290" t="s">
        <v>1194</v>
      </c>
      <c r="C129" s="291" t="s">
        <v>53</v>
      </c>
      <c r="D129" s="292">
        <v>52</v>
      </c>
      <c r="E129" s="680"/>
      <c r="F129" s="680"/>
      <c r="G129" s="680"/>
    </row>
    <row r="130" spans="1:7" s="493" customFormat="1" ht="25.5">
      <c r="A130" s="289">
        <v>21.2</v>
      </c>
      <c r="B130" s="290" t="s">
        <v>1195</v>
      </c>
      <c r="C130" s="291" t="s">
        <v>53</v>
      </c>
      <c r="D130" s="292">
        <v>50</v>
      </c>
      <c r="E130" s="680"/>
      <c r="F130" s="680"/>
      <c r="G130" s="680"/>
    </row>
    <row r="131" spans="1:7" s="493" customFormat="1" ht="25.5">
      <c r="A131" s="289">
        <v>21.3</v>
      </c>
      <c r="B131" s="290" t="s">
        <v>1196</v>
      </c>
      <c r="C131" s="291" t="s">
        <v>1121</v>
      </c>
      <c r="D131" s="292">
        <v>1000</v>
      </c>
      <c r="E131" s="680"/>
      <c r="F131" s="680"/>
      <c r="G131" s="680"/>
    </row>
    <row r="132" spans="1:7" s="493" customFormat="1" ht="25.5">
      <c r="A132" s="289">
        <v>21.4</v>
      </c>
      <c r="B132" s="290" t="s">
        <v>1197</v>
      </c>
      <c r="C132" s="291" t="s">
        <v>1121</v>
      </c>
      <c r="D132" s="292">
        <v>600</v>
      </c>
      <c r="E132" s="680"/>
      <c r="F132" s="680"/>
      <c r="G132" s="680"/>
    </row>
    <row r="133" spans="1:7" s="493" customFormat="1">
      <c r="A133" s="289">
        <v>21.5</v>
      </c>
      <c r="B133" s="290" t="s">
        <v>1198</v>
      </c>
      <c r="C133" s="291" t="s">
        <v>1121</v>
      </c>
      <c r="D133" s="292">
        <v>1000</v>
      </c>
      <c r="E133" s="680"/>
      <c r="F133" s="680"/>
      <c r="G133" s="680"/>
    </row>
    <row r="134" spans="1:7" s="493" customFormat="1">
      <c r="A134" s="289">
        <v>21.6</v>
      </c>
      <c r="B134" s="290" t="s">
        <v>1199</v>
      </c>
      <c r="C134" s="291" t="s">
        <v>53</v>
      </c>
      <c r="D134" s="292">
        <v>6</v>
      </c>
      <c r="E134" s="680"/>
      <c r="F134" s="680"/>
      <c r="G134" s="680"/>
    </row>
    <row r="135" spans="1:7" s="493" customFormat="1" ht="17.25" customHeight="1">
      <c r="A135" s="289">
        <v>21.7</v>
      </c>
      <c r="B135" s="290" t="s">
        <v>1565</v>
      </c>
      <c r="C135" s="291" t="s">
        <v>53</v>
      </c>
      <c r="D135" s="292">
        <v>4</v>
      </c>
      <c r="E135" s="680"/>
      <c r="F135" s="680"/>
      <c r="G135" s="680"/>
    </row>
    <row r="136" spans="1:7" s="493" customFormat="1">
      <c r="A136" s="289">
        <v>21.8</v>
      </c>
      <c r="B136" s="290" t="s">
        <v>1566</v>
      </c>
      <c r="C136" s="291" t="s">
        <v>53</v>
      </c>
      <c r="D136" s="292">
        <v>2</v>
      </c>
      <c r="E136" s="680"/>
      <c r="F136" s="680"/>
      <c r="G136" s="680"/>
    </row>
    <row r="137" spans="1:7" s="493" customFormat="1">
      <c r="A137" s="289"/>
      <c r="B137" s="290"/>
      <c r="C137" s="291"/>
      <c r="D137" s="292"/>
      <c r="E137" s="4"/>
      <c r="F137" s="4"/>
      <c r="G137" s="4"/>
    </row>
    <row r="138" spans="1:7" s="493" customFormat="1">
      <c r="A138" s="289">
        <v>22</v>
      </c>
      <c r="B138" s="296" t="s">
        <v>1200</v>
      </c>
      <c r="C138" s="291"/>
      <c r="D138" s="292"/>
      <c r="E138" s="4"/>
      <c r="F138" s="4"/>
      <c r="G138" s="4"/>
    </row>
    <row r="139" spans="1:7" s="493" customFormat="1" ht="72.75" customHeight="1">
      <c r="A139" s="289"/>
      <c r="B139" s="290" t="s">
        <v>1201</v>
      </c>
      <c r="C139" s="291"/>
      <c r="D139" s="292"/>
      <c r="E139" s="4"/>
      <c r="F139" s="4"/>
      <c r="G139" s="4"/>
    </row>
    <row r="140" spans="1:7" s="493" customFormat="1">
      <c r="A140" s="289">
        <v>22.1</v>
      </c>
      <c r="B140" s="290" t="s">
        <v>1202</v>
      </c>
      <c r="C140" s="291" t="s">
        <v>67</v>
      </c>
      <c r="D140" s="292">
        <v>1500</v>
      </c>
      <c r="E140" s="680"/>
      <c r="F140" s="680"/>
      <c r="G140" s="680"/>
    </row>
    <row r="141" spans="1:7" s="493" customFormat="1">
      <c r="A141" s="289">
        <v>22.2</v>
      </c>
      <c r="B141" s="290" t="s">
        <v>1203</v>
      </c>
      <c r="C141" s="291" t="s">
        <v>67</v>
      </c>
      <c r="D141" s="292">
        <v>600</v>
      </c>
      <c r="E141" s="680"/>
      <c r="F141" s="680"/>
      <c r="G141" s="680"/>
    </row>
    <row r="142" spans="1:7" s="493" customFormat="1">
      <c r="A142" s="289">
        <v>22.3</v>
      </c>
      <c r="B142" s="290" t="s">
        <v>1204</v>
      </c>
      <c r="C142" s="291" t="s">
        <v>67</v>
      </c>
      <c r="D142" s="292">
        <v>240</v>
      </c>
      <c r="E142" s="680"/>
      <c r="F142" s="680"/>
      <c r="G142" s="680"/>
    </row>
    <row r="143" spans="1:7" s="493" customFormat="1">
      <c r="A143" s="289"/>
      <c r="B143" s="290"/>
      <c r="C143" s="291"/>
      <c r="D143" s="292"/>
      <c r="E143" s="4"/>
      <c r="F143" s="4"/>
      <c r="G143" s="4"/>
    </row>
    <row r="144" spans="1:7" s="493" customFormat="1">
      <c r="A144" s="289">
        <v>23</v>
      </c>
      <c r="B144" s="293" t="s">
        <v>1567</v>
      </c>
      <c r="C144" s="291"/>
      <c r="D144" s="292"/>
      <c r="E144" s="4"/>
      <c r="F144" s="4"/>
      <c r="G144" s="4"/>
    </row>
    <row r="145" spans="1:9" s="493" customFormat="1" ht="100.5" customHeight="1">
      <c r="A145" s="289">
        <v>23.1</v>
      </c>
      <c r="B145" s="290" t="s">
        <v>1568</v>
      </c>
      <c r="C145" s="291" t="s">
        <v>1009</v>
      </c>
      <c r="D145" s="292">
        <v>5</v>
      </c>
      <c r="E145" s="680"/>
      <c r="F145" s="680"/>
      <c r="G145" s="680"/>
    </row>
    <row r="146" spans="1:9" s="493" customFormat="1" ht="100.5" customHeight="1">
      <c r="A146" s="289">
        <v>23.2</v>
      </c>
      <c r="B146" s="290" t="s">
        <v>1569</v>
      </c>
      <c r="C146" s="291" t="s">
        <v>1009</v>
      </c>
      <c r="D146" s="292">
        <v>1</v>
      </c>
      <c r="E146" s="680"/>
      <c r="F146" s="680"/>
      <c r="G146" s="680"/>
    </row>
    <row r="147" spans="1:9">
      <c r="A147" s="289"/>
      <c r="B147" s="290"/>
      <c r="C147" s="291"/>
      <c r="D147" s="292"/>
      <c r="E147" s="4"/>
      <c r="F147" s="4"/>
      <c r="G147" s="4"/>
    </row>
    <row r="148" spans="1:9" ht="29.25" customHeight="1">
      <c r="A148" s="289">
        <v>24</v>
      </c>
      <c r="B148" s="290" t="s">
        <v>1205</v>
      </c>
      <c r="C148" s="291" t="s">
        <v>53</v>
      </c>
      <c r="D148" s="292">
        <v>6</v>
      </c>
      <c r="E148" s="680"/>
      <c r="F148" s="680"/>
      <c r="G148" s="680"/>
    </row>
    <row r="149" spans="1:9">
      <c r="A149" s="289"/>
      <c r="B149" s="290"/>
      <c r="C149" s="291"/>
      <c r="D149" s="292"/>
      <c r="E149" s="4"/>
      <c r="F149" s="4"/>
      <c r="G149" s="4"/>
    </row>
    <row r="150" spans="1:9" ht="102">
      <c r="A150" s="289">
        <v>25</v>
      </c>
      <c r="B150" s="290" t="s">
        <v>1206</v>
      </c>
      <c r="C150" s="291" t="s">
        <v>10</v>
      </c>
      <c r="D150" s="292">
        <v>1</v>
      </c>
      <c r="E150" s="680"/>
      <c r="F150" s="680"/>
      <c r="G150" s="680"/>
    </row>
    <row r="151" spans="1:9" ht="28.5" customHeight="1">
      <c r="A151" s="298" t="s">
        <v>41</v>
      </c>
      <c r="B151" s="299" t="s">
        <v>42</v>
      </c>
      <c r="C151" s="718" t="s">
        <v>43</v>
      </c>
      <c r="D151" s="719"/>
      <c r="E151" s="720"/>
      <c r="F151" s="814">
        <f>SUM(F10:F30)</f>
        <v>0</v>
      </c>
      <c r="G151" s="292"/>
    </row>
    <row r="152" spans="1:9" ht="29.25" customHeight="1">
      <c r="A152" s="300"/>
      <c r="B152" s="301" t="s">
        <v>44</v>
      </c>
      <c r="C152" s="721"/>
      <c r="D152" s="722"/>
      <c r="E152" s="723"/>
      <c r="F152" s="815"/>
      <c r="G152" s="292"/>
    </row>
    <row r="153" spans="1:9" ht="18.75" customHeight="1">
      <c r="A153" s="132" t="s">
        <v>45</v>
      </c>
      <c r="B153" s="132"/>
      <c r="C153" s="220"/>
      <c r="D153" s="132" t="s">
        <v>326</v>
      </c>
      <c r="E153" s="132"/>
      <c r="F153" s="132"/>
      <c r="G153" s="594"/>
      <c r="H153" s="679"/>
      <c r="I153" s="679"/>
    </row>
    <row r="154" spans="1:9">
      <c r="A154" s="132" t="s">
        <v>47</v>
      </c>
      <c r="B154" s="132"/>
      <c r="C154" s="220"/>
      <c r="D154" s="132" t="s">
        <v>327</v>
      </c>
      <c r="E154" s="132"/>
      <c r="F154" s="132"/>
      <c r="G154" s="594"/>
      <c r="H154" s="679"/>
      <c r="I154" s="679"/>
    </row>
    <row r="155" spans="1:9">
      <c r="A155" s="132" t="s">
        <v>48</v>
      </c>
      <c r="B155" s="132"/>
      <c r="C155" s="220"/>
      <c r="D155" s="132" t="s">
        <v>328</v>
      </c>
      <c r="E155" s="132"/>
      <c r="F155" s="132"/>
      <c r="G155" s="594"/>
      <c r="H155" s="679"/>
      <c r="I155" s="679"/>
    </row>
    <row r="156" spans="1:9">
      <c r="A156" s="132" t="s">
        <v>49</v>
      </c>
      <c r="B156" s="132"/>
      <c r="C156" s="220"/>
      <c r="D156" s="132" t="s">
        <v>329</v>
      </c>
      <c r="E156" s="132"/>
      <c r="F156" s="132"/>
      <c r="G156" s="594"/>
      <c r="H156" s="679"/>
      <c r="I156" s="679"/>
    </row>
    <row r="157" spans="1:9">
      <c r="A157" s="675"/>
      <c r="B157" s="676"/>
      <c r="C157" s="677"/>
      <c r="D157" s="678"/>
      <c r="E157" s="133"/>
      <c r="F157" s="133"/>
      <c r="G157" s="594"/>
      <c r="H157" s="679"/>
      <c r="I157" s="679"/>
    </row>
    <row r="158" spans="1:9">
      <c r="A158" s="495"/>
      <c r="B158" s="496"/>
      <c r="C158" s="272"/>
      <c r="D158" s="272"/>
      <c r="E158" s="272"/>
      <c r="F158" s="272"/>
      <c r="G158" s="272"/>
    </row>
    <row r="159" spans="1:9">
      <c r="A159" s="495"/>
      <c r="B159" s="496"/>
      <c r="C159" s="272"/>
      <c r="D159" s="272"/>
      <c r="E159" s="272"/>
      <c r="F159" s="272"/>
      <c r="G159" s="272"/>
    </row>
    <row r="160" spans="1:9">
      <c r="A160" s="495"/>
      <c r="B160" s="496"/>
      <c r="C160" s="272"/>
      <c r="D160" s="272"/>
      <c r="E160" s="272"/>
      <c r="F160" s="272"/>
      <c r="G160" s="272"/>
    </row>
    <row r="161" spans="1:7">
      <c r="A161" s="495"/>
      <c r="B161" s="496"/>
      <c r="C161" s="272"/>
      <c r="D161" s="272"/>
      <c r="E161" s="272"/>
      <c r="F161" s="272"/>
      <c r="G161" s="272"/>
    </row>
    <row r="162" spans="1:7">
      <c r="A162" s="495"/>
      <c r="B162" s="496"/>
      <c r="C162" s="272"/>
      <c r="D162" s="272"/>
      <c r="E162" s="272"/>
      <c r="F162" s="272"/>
      <c r="G162" s="272"/>
    </row>
    <row r="163" spans="1:7">
      <c r="A163" s="495"/>
      <c r="B163" s="496"/>
      <c r="C163" s="272"/>
      <c r="D163" s="272"/>
      <c r="E163" s="272"/>
      <c r="F163" s="272"/>
      <c r="G163" s="272"/>
    </row>
    <row r="164" spans="1:7">
      <c r="A164" s="495"/>
      <c r="B164" s="496"/>
      <c r="C164" s="272"/>
      <c r="D164" s="272"/>
      <c r="E164" s="272"/>
      <c r="F164" s="272"/>
      <c r="G164" s="272"/>
    </row>
    <row r="165" spans="1:7">
      <c r="A165" s="495"/>
      <c r="B165" s="496"/>
      <c r="C165" s="272"/>
      <c r="D165" s="272"/>
      <c r="E165" s="272"/>
      <c r="F165" s="272"/>
      <c r="G165" s="272"/>
    </row>
    <row r="166" spans="1:7">
      <c r="A166" s="495"/>
      <c r="B166" s="496"/>
      <c r="C166" s="272"/>
      <c r="D166" s="272"/>
      <c r="E166" s="272"/>
      <c r="F166" s="272"/>
      <c r="G166" s="272"/>
    </row>
    <row r="167" spans="1:7">
      <c r="A167" s="495"/>
      <c r="B167" s="496"/>
      <c r="C167" s="272"/>
      <c r="D167" s="272"/>
      <c r="E167" s="272"/>
      <c r="F167" s="272"/>
      <c r="G167" s="272"/>
    </row>
    <row r="168" spans="1:7">
      <c r="A168" s="495"/>
      <c r="B168" s="496"/>
      <c r="C168" s="272"/>
      <c r="D168" s="272"/>
      <c r="E168" s="272"/>
      <c r="F168" s="272"/>
      <c r="G168" s="272"/>
    </row>
    <row r="169" spans="1:7">
      <c r="A169" s="495"/>
      <c r="B169" s="496"/>
      <c r="C169" s="272"/>
      <c r="D169" s="272"/>
      <c r="E169" s="272"/>
      <c r="F169" s="272"/>
      <c r="G169" s="272"/>
    </row>
    <row r="170" spans="1:7">
      <c r="A170" s="495"/>
      <c r="B170" s="496"/>
      <c r="C170" s="272"/>
      <c r="D170" s="272"/>
      <c r="E170" s="272"/>
      <c r="F170" s="272"/>
      <c r="G170" s="272"/>
    </row>
    <row r="171" spans="1:7">
      <c r="A171" s="495"/>
      <c r="B171" s="496"/>
      <c r="C171" s="272"/>
      <c r="D171" s="272"/>
      <c r="E171" s="272"/>
      <c r="F171" s="272"/>
      <c r="G171" s="272"/>
    </row>
    <row r="172" spans="1:7">
      <c r="A172" s="495"/>
      <c r="B172" s="496"/>
      <c r="C172" s="272"/>
      <c r="D172" s="272"/>
      <c r="E172" s="272"/>
      <c r="F172" s="272"/>
      <c r="G172" s="272"/>
    </row>
    <row r="173" spans="1:7">
      <c r="A173" s="495"/>
      <c r="B173" s="496"/>
      <c r="C173" s="272"/>
      <c r="D173" s="272"/>
      <c r="E173" s="272"/>
      <c r="F173" s="272"/>
      <c r="G173" s="272"/>
    </row>
    <row r="174" spans="1:7">
      <c r="A174" s="495"/>
      <c r="B174" s="496"/>
      <c r="C174" s="272"/>
      <c r="D174" s="272"/>
      <c r="E174" s="272"/>
      <c r="F174" s="272"/>
      <c r="G174" s="272"/>
    </row>
    <row r="175" spans="1:7">
      <c r="A175" s="495"/>
      <c r="B175" s="496"/>
      <c r="C175" s="272"/>
      <c r="D175" s="272"/>
      <c r="E175" s="272"/>
      <c r="F175" s="272"/>
      <c r="G175" s="272"/>
    </row>
    <row r="176" spans="1:7">
      <c r="A176" s="495"/>
      <c r="B176" s="496"/>
      <c r="C176" s="272"/>
      <c r="D176" s="272"/>
      <c r="E176" s="272"/>
      <c r="F176" s="272"/>
      <c r="G176" s="272"/>
    </row>
    <row r="177" spans="1:7">
      <c r="A177" s="495"/>
      <c r="B177" s="496"/>
      <c r="C177" s="272"/>
      <c r="D177" s="272"/>
      <c r="E177" s="272"/>
      <c r="F177" s="272"/>
      <c r="G177" s="272"/>
    </row>
    <row r="178" spans="1:7">
      <c r="A178" s="495"/>
      <c r="B178" s="496"/>
      <c r="C178" s="272"/>
      <c r="D178" s="272"/>
      <c r="E178" s="272"/>
      <c r="F178" s="272"/>
      <c r="G178" s="272"/>
    </row>
    <row r="179" spans="1:7">
      <c r="A179" s="495"/>
      <c r="B179" s="496"/>
      <c r="C179" s="272"/>
      <c r="D179" s="272"/>
      <c r="E179" s="272"/>
      <c r="F179" s="272"/>
      <c r="G179" s="272"/>
    </row>
    <row r="180" spans="1:7">
      <c r="A180" s="495"/>
      <c r="B180" s="496"/>
      <c r="C180" s="272"/>
      <c r="D180" s="272"/>
      <c r="E180" s="272"/>
      <c r="F180" s="272"/>
      <c r="G180" s="272"/>
    </row>
    <row r="181" spans="1:7">
      <c r="A181" s="495"/>
      <c r="B181" s="496"/>
      <c r="C181" s="272"/>
      <c r="D181" s="272"/>
      <c r="E181" s="272"/>
      <c r="F181" s="272"/>
      <c r="G181" s="272"/>
    </row>
    <row r="182" spans="1:7">
      <c r="A182" s="495"/>
      <c r="B182" s="496"/>
      <c r="C182" s="272"/>
      <c r="D182" s="272"/>
      <c r="E182" s="272"/>
      <c r="F182" s="272"/>
      <c r="G182" s="272"/>
    </row>
    <row r="183" spans="1:7">
      <c r="A183" s="495"/>
      <c r="B183" s="496"/>
      <c r="C183" s="272"/>
      <c r="D183" s="272"/>
      <c r="E183" s="272"/>
      <c r="F183" s="272"/>
      <c r="G183" s="272"/>
    </row>
    <row r="184" spans="1:7">
      <c r="A184" s="495"/>
      <c r="B184" s="496"/>
      <c r="C184" s="272"/>
      <c r="D184" s="272"/>
      <c r="E184" s="272"/>
      <c r="F184" s="272"/>
      <c r="G184" s="272"/>
    </row>
    <row r="185" spans="1:7">
      <c r="A185" s="495"/>
      <c r="B185" s="496"/>
      <c r="C185" s="272"/>
      <c r="D185" s="272"/>
      <c r="E185" s="272"/>
      <c r="F185" s="272"/>
      <c r="G185" s="272"/>
    </row>
    <row r="186" spans="1:7">
      <c r="A186" s="495"/>
      <c r="B186" s="496"/>
      <c r="C186" s="272"/>
      <c r="D186" s="272"/>
      <c r="E186" s="272"/>
      <c r="F186" s="272"/>
      <c r="G186" s="272"/>
    </row>
    <row r="187" spans="1:7">
      <c r="A187" s="495"/>
      <c r="B187" s="496"/>
      <c r="C187" s="272"/>
      <c r="D187" s="272"/>
      <c r="E187" s="272"/>
      <c r="F187" s="272"/>
      <c r="G187" s="272"/>
    </row>
    <row r="188" spans="1:7">
      <c r="A188" s="495"/>
      <c r="B188" s="496"/>
      <c r="C188" s="272"/>
      <c r="D188" s="272"/>
      <c r="E188" s="272"/>
      <c r="F188" s="272"/>
      <c r="G188" s="272"/>
    </row>
    <row r="189" spans="1:7">
      <c r="A189" s="495"/>
      <c r="B189" s="496"/>
      <c r="C189" s="272"/>
      <c r="D189" s="272"/>
      <c r="E189" s="272"/>
      <c r="F189" s="272"/>
      <c r="G189" s="272"/>
    </row>
    <row r="190" spans="1:7">
      <c r="A190" s="495"/>
      <c r="B190" s="496"/>
      <c r="C190" s="272"/>
      <c r="D190" s="272"/>
      <c r="E190" s="272"/>
      <c r="F190" s="272"/>
      <c r="G190" s="272"/>
    </row>
    <row r="191" spans="1:7">
      <c r="A191" s="495"/>
      <c r="B191" s="496"/>
      <c r="C191" s="272"/>
      <c r="D191" s="272"/>
      <c r="E191" s="272"/>
      <c r="F191" s="272"/>
      <c r="G191" s="272"/>
    </row>
    <row r="192" spans="1:7">
      <c r="A192" s="495"/>
      <c r="B192" s="496"/>
      <c r="C192" s="272"/>
      <c r="D192" s="272"/>
      <c r="E192" s="272"/>
      <c r="F192" s="272"/>
      <c r="G192" s="272"/>
    </row>
    <row r="193" spans="1:7">
      <c r="A193" s="495"/>
      <c r="B193" s="496"/>
      <c r="C193" s="272"/>
      <c r="D193" s="272"/>
      <c r="E193" s="272"/>
      <c r="F193" s="272"/>
      <c r="G193" s="272"/>
    </row>
    <row r="194" spans="1:7">
      <c r="A194" s="495"/>
      <c r="B194" s="496"/>
      <c r="C194" s="272"/>
      <c r="D194" s="272"/>
      <c r="E194" s="272"/>
      <c r="F194" s="272"/>
      <c r="G194" s="272"/>
    </row>
    <row r="195" spans="1:7">
      <c r="A195" s="495"/>
      <c r="B195" s="496"/>
      <c r="C195" s="272"/>
      <c r="D195" s="272"/>
      <c r="E195" s="272"/>
      <c r="F195" s="272"/>
      <c r="G195" s="272"/>
    </row>
    <row r="196" spans="1:7">
      <c r="A196" s="495"/>
      <c r="B196" s="496"/>
      <c r="C196" s="272"/>
      <c r="D196" s="272"/>
      <c r="E196" s="272"/>
      <c r="F196" s="272"/>
      <c r="G196" s="272"/>
    </row>
    <row r="197" spans="1:7">
      <c r="A197" s="495"/>
      <c r="B197" s="496"/>
      <c r="C197" s="272"/>
      <c r="D197" s="272"/>
      <c r="E197" s="272"/>
      <c r="F197" s="272"/>
      <c r="G197" s="272"/>
    </row>
    <row r="198" spans="1:7">
      <c r="A198" s="495"/>
      <c r="B198" s="496"/>
      <c r="C198" s="272"/>
      <c r="D198" s="272"/>
      <c r="E198" s="272"/>
      <c r="F198" s="272"/>
      <c r="G198" s="272"/>
    </row>
    <row r="199" spans="1:7">
      <c r="A199" s="495"/>
      <c r="B199" s="496"/>
      <c r="C199" s="272"/>
      <c r="D199" s="272"/>
      <c r="E199" s="272"/>
      <c r="F199" s="272"/>
      <c r="G199" s="272"/>
    </row>
    <row r="200" spans="1:7">
      <c r="A200" s="495"/>
      <c r="B200" s="496"/>
      <c r="C200" s="272"/>
      <c r="D200" s="272"/>
      <c r="E200" s="272"/>
      <c r="F200" s="272"/>
      <c r="G200" s="272"/>
    </row>
    <row r="201" spans="1:7">
      <c r="A201" s="495"/>
      <c r="B201" s="496"/>
      <c r="C201" s="272"/>
      <c r="D201" s="272"/>
      <c r="E201" s="272"/>
      <c r="F201" s="272"/>
      <c r="G201" s="272"/>
    </row>
    <row r="202" spans="1:7">
      <c r="A202" s="495"/>
      <c r="B202" s="496"/>
      <c r="C202" s="272"/>
      <c r="D202" s="272"/>
      <c r="E202" s="272"/>
      <c r="F202" s="272"/>
      <c r="G202" s="272"/>
    </row>
    <row r="203" spans="1:7">
      <c r="A203" s="495"/>
      <c r="B203" s="496"/>
      <c r="C203" s="272"/>
      <c r="D203" s="272"/>
      <c r="E203" s="272"/>
      <c r="F203" s="272"/>
      <c r="G203" s="272"/>
    </row>
    <row r="204" spans="1:7">
      <c r="A204" s="495"/>
      <c r="B204" s="496"/>
      <c r="C204" s="272"/>
      <c r="D204" s="272"/>
      <c r="E204" s="272"/>
      <c r="F204" s="272"/>
      <c r="G204" s="272"/>
    </row>
    <row r="205" spans="1:7">
      <c r="A205" s="495"/>
      <c r="B205" s="496"/>
      <c r="C205" s="272"/>
      <c r="D205" s="272"/>
      <c r="E205" s="272"/>
      <c r="F205" s="272"/>
      <c r="G205" s="272"/>
    </row>
    <row r="206" spans="1:7">
      <c r="A206" s="495"/>
      <c r="B206" s="496"/>
      <c r="C206" s="272"/>
      <c r="D206" s="272"/>
      <c r="E206" s="272"/>
      <c r="F206" s="272"/>
      <c r="G206" s="272"/>
    </row>
    <row r="207" spans="1:7">
      <c r="A207" s="495"/>
      <c r="B207" s="496"/>
      <c r="C207" s="272"/>
      <c r="D207" s="272"/>
      <c r="E207" s="272"/>
      <c r="F207" s="272"/>
      <c r="G207" s="272"/>
    </row>
    <row r="208" spans="1:7">
      <c r="A208" s="495"/>
      <c r="B208" s="496"/>
      <c r="C208" s="272"/>
      <c r="D208" s="272"/>
      <c r="E208" s="272"/>
      <c r="F208" s="272"/>
      <c r="G208" s="272"/>
    </row>
    <row r="209" spans="1:7">
      <c r="A209" s="495"/>
      <c r="B209" s="496"/>
      <c r="C209" s="272"/>
      <c r="D209" s="272"/>
      <c r="E209" s="272"/>
      <c r="F209" s="272"/>
      <c r="G209" s="272"/>
    </row>
    <row r="210" spans="1:7">
      <c r="A210" s="495"/>
      <c r="B210" s="496"/>
      <c r="C210" s="272"/>
      <c r="D210" s="272"/>
      <c r="E210" s="272"/>
      <c r="F210" s="272"/>
      <c r="G210" s="272"/>
    </row>
    <row r="211" spans="1:7">
      <c r="A211" s="495"/>
      <c r="B211" s="496"/>
      <c r="C211" s="272"/>
      <c r="D211" s="272"/>
      <c r="E211" s="272"/>
      <c r="F211" s="272"/>
      <c r="G211" s="272"/>
    </row>
    <row r="212" spans="1:7">
      <c r="A212" s="495"/>
      <c r="B212" s="496"/>
      <c r="C212" s="272"/>
      <c r="D212" s="272"/>
      <c r="E212" s="272"/>
      <c r="F212" s="272"/>
      <c r="G212" s="272"/>
    </row>
    <row r="213" spans="1:7">
      <c r="A213" s="495"/>
      <c r="B213" s="496"/>
      <c r="C213" s="272"/>
      <c r="D213" s="272"/>
      <c r="E213" s="272"/>
      <c r="F213" s="272"/>
      <c r="G213" s="272"/>
    </row>
    <row r="214" spans="1:7">
      <c r="A214" s="495"/>
      <c r="B214" s="496"/>
      <c r="C214" s="272"/>
      <c r="D214" s="272"/>
      <c r="E214" s="272"/>
      <c r="F214" s="272"/>
      <c r="G214" s="272"/>
    </row>
    <row r="215" spans="1:7">
      <c r="A215" s="495"/>
      <c r="B215" s="496"/>
      <c r="C215" s="272"/>
      <c r="D215" s="272"/>
      <c r="E215" s="272"/>
      <c r="F215" s="272"/>
      <c r="G215" s="272"/>
    </row>
    <row r="216" spans="1:7">
      <c r="A216" s="495"/>
      <c r="B216" s="496"/>
      <c r="C216" s="272"/>
      <c r="D216" s="272"/>
      <c r="E216" s="272"/>
      <c r="F216" s="272"/>
      <c r="G216" s="272"/>
    </row>
    <row r="217" spans="1:7">
      <c r="A217" s="495"/>
      <c r="B217" s="496"/>
      <c r="C217" s="272"/>
      <c r="D217" s="272"/>
      <c r="E217" s="272"/>
      <c r="F217" s="272"/>
      <c r="G217" s="272"/>
    </row>
    <row r="218" spans="1:7">
      <c r="A218" s="495"/>
      <c r="B218" s="496"/>
      <c r="C218" s="272"/>
      <c r="D218" s="272"/>
      <c r="E218" s="272"/>
      <c r="F218" s="272"/>
      <c r="G218" s="272"/>
    </row>
    <row r="219" spans="1:7">
      <c r="A219" s="495"/>
      <c r="B219" s="496"/>
      <c r="C219" s="272"/>
      <c r="D219" s="272"/>
      <c r="E219" s="272"/>
      <c r="F219" s="272"/>
      <c r="G219" s="272"/>
    </row>
    <row r="220" spans="1:7">
      <c r="A220" s="495"/>
      <c r="B220" s="496"/>
      <c r="C220" s="272"/>
      <c r="D220" s="272"/>
      <c r="E220" s="272"/>
      <c r="F220" s="272"/>
      <c r="G220" s="272"/>
    </row>
    <row r="221" spans="1:7">
      <c r="A221" s="495"/>
      <c r="B221" s="496"/>
      <c r="C221" s="272"/>
      <c r="D221" s="272"/>
      <c r="E221" s="272"/>
      <c r="F221" s="272"/>
      <c r="G221" s="272"/>
    </row>
    <row r="222" spans="1:7">
      <c r="A222" s="495"/>
      <c r="B222" s="496"/>
      <c r="C222" s="272"/>
      <c r="D222" s="272"/>
      <c r="E222" s="272"/>
      <c r="F222" s="272"/>
      <c r="G222" s="272"/>
    </row>
    <row r="223" spans="1:7">
      <c r="A223" s="495"/>
      <c r="B223" s="496"/>
      <c r="C223" s="272"/>
      <c r="D223" s="272"/>
      <c r="E223" s="272"/>
      <c r="F223" s="272"/>
      <c r="G223" s="272"/>
    </row>
    <row r="224" spans="1:7">
      <c r="A224" s="495"/>
      <c r="B224" s="496"/>
      <c r="C224" s="272"/>
      <c r="D224" s="272"/>
      <c r="E224" s="272"/>
      <c r="F224" s="272"/>
      <c r="G224" s="272"/>
    </row>
    <row r="225" spans="1:7">
      <c r="A225" s="495"/>
      <c r="B225" s="496"/>
      <c r="C225" s="272"/>
      <c r="D225" s="272"/>
      <c r="E225" s="272"/>
      <c r="F225" s="272"/>
      <c r="G225" s="272"/>
    </row>
    <row r="226" spans="1:7">
      <c r="A226" s="495"/>
      <c r="B226" s="496"/>
      <c r="C226" s="272"/>
      <c r="D226" s="272"/>
      <c r="E226" s="272"/>
      <c r="F226" s="272"/>
      <c r="G226" s="272"/>
    </row>
    <row r="227" spans="1:7">
      <c r="A227" s="495"/>
      <c r="B227" s="496"/>
      <c r="C227" s="272"/>
      <c r="D227" s="272"/>
      <c r="E227" s="272"/>
      <c r="F227" s="272"/>
      <c r="G227" s="272"/>
    </row>
    <row r="228" spans="1:7">
      <c r="A228" s="495"/>
      <c r="B228" s="496"/>
      <c r="C228" s="272"/>
      <c r="D228" s="272"/>
      <c r="E228" s="272"/>
      <c r="F228" s="272"/>
      <c r="G228" s="272"/>
    </row>
    <row r="229" spans="1:7">
      <c r="A229" s="495"/>
      <c r="B229" s="496"/>
      <c r="C229" s="272"/>
      <c r="D229" s="272"/>
      <c r="E229" s="272"/>
      <c r="F229" s="272"/>
      <c r="G229" s="272"/>
    </row>
    <row r="230" spans="1:7">
      <c r="A230" s="495"/>
      <c r="B230" s="496"/>
      <c r="C230" s="272"/>
      <c r="D230" s="272"/>
      <c r="E230" s="272"/>
      <c r="F230" s="272"/>
      <c r="G230" s="272"/>
    </row>
    <row r="231" spans="1:7">
      <c r="A231" s="495"/>
      <c r="B231" s="496"/>
      <c r="C231" s="272"/>
      <c r="D231" s="272"/>
      <c r="E231" s="272"/>
      <c r="F231" s="272"/>
      <c r="G231" s="272"/>
    </row>
    <row r="232" spans="1:7">
      <c r="A232" s="495"/>
      <c r="B232" s="496"/>
      <c r="C232" s="272"/>
      <c r="D232" s="272"/>
      <c r="E232" s="272"/>
      <c r="F232" s="272"/>
      <c r="G232" s="272"/>
    </row>
    <row r="233" spans="1:7">
      <c r="A233" s="495"/>
      <c r="B233" s="496"/>
      <c r="C233" s="272"/>
      <c r="D233" s="272"/>
      <c r="E233" s="272"/>
      <c r="F233" s="272"/>
      <c r="G233" s="272"/>
    </row>
    <row r="234" spans="1:7">
      <c r="A234" s="495"/>
      <c r="B234" s="496"/>
      <c r="C234" s="272"/>
      <c r="D234" s="272"/>
      <c r="E234" s="272"/>
      <c r="F234" s="272"/>
      <c r="G234" s="272"/>
    </row>
    <row r="235" spans="1:7">
      <c r="A235" s="495"/>
      <c r="B235" s="496"/>
      <c r="C235" s="272"/>
      <c r="D235" s="272"/>
      <c r="E235" s="272"/>
      <c r="F235" s="272"/>
      <c r="G235" s="272"/>
    </row>
    <row r="236" spans="1:7">
      <c r="A236" s="495"/>
      <c r="B236" s="496"/>
      <c r="C236" s="272"/>
      <c r="D236" s="272"/>
      <c r="E236" s="272"/>
      <c r="F236" s="272"/>
      <c r="G236" s="272"/>
    </row>
    <row r="237" spans="1:7">
      <c r="A237" s="495"/>
      <c r="B237" s="496"/>
      <c r="C237" s="272"/>
      <c r="D237" s="272"/>
      <c r="E237" s="272"/>
      <c r="F237" s="272"/>
      <c r="G237" s="272"/>
    </row>
    <row r="238" spans="1:7">
      <c r="A238" s="495"/>
      <c r="B238" s="496"/>
      <c r="C238" s="272"/>
      <c r="D238" s="272"/>
      <c r="E238" s="272"/>
      <c r="F238" s="272"/>
      <c r="G238" s="272"/>
    </row>
    <row r="239" spans="1:7">
      <c r="A239" s="495"/>
      <c r="B239" s="496"/>
      <c r="C239" s="272"/>
      <c r="D239" s="272"/>
      <c r="E239" s="272"/>
      <c r="F239" s="272"/>
      <c r="G239" s="272"/>
    </row>
    <row r="240" spans="1:7">
      <c r="A240" s="495"/>
      <c r="B240" s="496"/>
      <c r="C240" s="272"/>
      <c r="D240" s="272"/>
      <c r="E240" s="272"/>
      <c r="F240" s="272"/>
      <c r="G240" s="272"/>
    </row>
    <row r="241" spans="1:7">
      <c r="A241" s="495"/>
      <c r="B241" s="496"/>
      <c r="C241" s="272"/>
      <c r="D241" s="272"/>
      <c r="E241" s="272"/>
      <c r="F241" s="272"/>
      <c r="G241" s="272"/>
    </row>
    <row r="242" spans="1:7">
      <c r="A242" s="495"/>
      <c r="B242" s="496"/>
      <c r="C242" s="272"/>
      <c r="D242" s="272"/>
      <c r="E242" s="272"/>
      <c r="F242" s="272"/>
      <c r="G242" s="272"/>
    </row>
    <row r="243" spans="1:7">
      <c r="A243" s="495"/>
      <c r="B243" s="496"/>
      <c r="C243" s="272"/>
      <c r="D243" s="272"/>
      <c r="E243" s="272"/>
      <c r="F243" s="272"/>
      <c r="G243" s="272"/>
    </row>
    <row r="244" spans="1:7">
      <c r="A244" s="495"/>
      <c r="B244" s="496"/>
      <c r="C244" s="272"/>
      <c r="D244" s="272"/>
      <c r="E244" s="272"/>
      <c r="F244" s="272"/>
      <c r="G244" s="272"/>
    </row>
    <row r="245" spans="1:7">
      <c r="A245" s="495"/>
      <c r="B245" s="496"/>
      <c r="C245" s="272"/>
      <c r="D245" s="272"/>
      <c r="E245" s="272"/>
      <c r="F245" s="272"/>
      <c r="G245" s="272"/>
    </row>
    <row r="246" spans="1:7">
      <c r="A246" s="495"/>
      <c r="B246" s="496"/>
      <c r="C246" s="272"/>
      <c r="D246" s="272"/>
      <c r="E246" s="272"/>
      <c r="F246" s="272"/>
      <c r="G246" s="272"/>
    </row>
    <row r="247" spans="1:7">
      <c r="A247" s="495"/>
      <c r="B247" s="496"/>
      <c r="C247" s="272"/>
      <c r="D247" s="272"/>
      <c r="E247" s="272"/>
      <c r="F247" s="272"/>
      <c r="G247" s="272"/>
    </row>
    <row r="248" spans="1:7">
      <c r="A248" s="495"/>
      <c r="B248" s="496"/>
      <c r="C248" s="272"/>
      <c r="D248" s="272"/>
      <c r="E248" s="272"/>
      <c r="F248" s="272"/>
      <c r="G248" s="272"/>
    </row>
    <row r="249" spans="1:7">
      <c r="A249" s="495"/>
      <c r="B249" s="496"/>
      <c r="C249" s="272"/>
      <c r="D249" s="272"/>
      <c r="E249" s="272"/>
      <c r="F249" s="272"/>
      <c r="G249" s="272"/>
    </row>
    <row r="250" spans="1:7">
      <c r="A250" s="495"/>
      <c r="B250" s="496"/>
      <c r="C250" s="272"/>
      <c r="D250" s="272"/>
      <c r="E250" s="272"/>
      <c r="F250" s="272"/>
      <c r="G250" s="272"/>
    </row>
    <row r="251" spans="1:7">
      <c r="A251" s="495"/>
      <c r="B251" s="496"/>
      <c r="C251" s="272"/>
      <c r="D251" s="272"/>
      <c r="E251" s="272"/>
      <c r="F251" s="272"/>
      <c r="G251" s="272"/>
    </row>
    <row r="252" spans="1:7">
      <c r="A252" s="495"/>
      <c r="B252" s="496"/>
      <c r="C252" s="272"/>
      <c r="D252" s="272"/>
      <c r="E252" s="272"/>
      <c r="F252" s="272"/>
      <c r="G252" s="272"/>
    </row>
    <row r="253" spans="1:7">
      <c r="A253" s="495"/>
      <c r="B253" s="496"/>
      <c r="C253" s="272"/>
      <c r="D253" s="272"/>
      <c r="E253" s="272"/>
      <c r="F253" s="272"/>
      <c r="G253" s="272"/>
    </row>
    <row r="254" spans="1:7">
      <c r="A254" s="495"/>
      <c r="B254" s="496"/>
      <c r="C254" s="272"/>
      <c r="D254" s="272"/>
      <c r="E254" s="272"/>
      <c r="F254" s="272"/>
      <c r="G254" s="272"/>
    </row>
    <row r="255" spans="1:7">
      <c r="A255" s="495"/>
      <c r="B255" s="496"/>
      <c r="C255" s="272"/>
      <c r="D255" s="272"/>
      <c r="E255" s="272"/>
      <c r="F255" s="272"/>
      <c r="G255" s="272"/>
    </row>
    <row r="256" spans="1:7">
      <c r="A256" s="495"/>
      <c r="B256" s="496"/>
      <c r="C256" s="272"/>
      <c r="D256" s="272"/>
      <c r="E256" s="272"/>
      <c r="F256" s="272"/>
      <c r="G256" s="272"/>
    </row>
    <row r="257" spans="1:7">
      <c r="A257" s="495"/>
      <c r="B257" s="496"/>
      <c r="C257" s="272"/>
      <c r="D257" s="272"/>
      <c r="E257" s="272"/>
      <c r="F257" s="272"/>
      <c r="G257" s="272"/>
    </row>
    <row r="258" spans="1:7">
      <c r="A258" s="495"/>
      <c r="B258" s="496"/>
      <c r="C258" s="272"/>
      <c r="D258" s="272"/>
      <c r="E258" s="272"/>
      <c r="F258" s="272"/>
      <c r="G258" s="272"/>
    </row>
    <row r="259" spans="1:7">
      <c r="A259" s="495"/>
      <c r="B259" s="496"/>
      <c r="C259" s="272"/>
      <c r="D259" s="272"/>
      <c r="E259" s="272"/>
      <c r="F259" s="272"/>
      <c r="G259" s="272"/>
    </row>
    <row r="260" spans="1:7">
      <c r="A260" s="495"/>
      <c r="B260" s="496"/>
      <c r="C260" s="272"/>
      <c r="D260" s="272"/>
      <c r="E260" s="272"/>
      <c r="F260" s="272"/>
      <c r="G260" s="272"/>
    </row>
    <row r="261" spans="1:7">
      <c r="A261" s="495"/>
      <c r="B261" s="496"/>
      <c r="C261" s="272"/>
      <c r="D261" s="272"/>
      <c r="E261" s="272"/>
      <c r="F261" s="272"/>
      <c r="G261" s="272"/>
    </row>
    <row r="262" spans="1:7">
      <c r="A262" s="495"/>
      <c r="B262" s="496"/>
      <c r="C262" s="272"/>
      <c r="D262" s="272"/>
      <c r="E262" s="272"/>
      <c r="F262" s="272"/>
      <c r="G262" s="272"/>
    </row>
    <row r="263" spans="1:7">
      <c r="A263" s="495"/>
      <c r="B263" s="496"/>
      <c r="C263" s="272"/>
      <c r="D263" s="272"/>
      <c r="E263" s="272"/>
      <c r="F263" s="272"/>
      <c r="G263" s="272"/>
    </row>
    <row r="264" spans="1:7">
      <c r="A264" s="495"/>
      <c r="B264" s="496"/>
      <c r="C264" s="272"/>
      <c r="D264" s="272"/>
      <c r="E264" s="272"/>
      <c r="F264" s="272"/>
      <c r="G264" s="272"/>
    </row>
    <row r="265" spans="1:7">
      <c r="A265" s="495"/>
      <c r="B265" s="496"/>
      <c r="C265" s="272"/>
      <c r="D265" s="272"/>
      <c r="E265" s="272"/>
      <c r="F265" s="272"/>
      <c r="G265" s="272"/>
    </row>
    <row r="266" spans="1:7">
      <c r="A266" s="495"/>
      <c r="B266" s="496"/>
      <c r="C266" s="272"/>
      <c r="D266" s="272"/>
      <c r="E266" s="272"/>
      <c r="F266" s="272"/>
      <c r="G266" s="272"/>
    </row>
    <row r="267" spans="1:7">
      <c r="A267" s="495"/>
      <c r="B267" s="496"/>
      <c r="C267" s="272"/>
      <c r="D267" s="272"/>
      <c r="E267" s="272"/>
      <c r="F267" s="272"/>
      <c r="G267" s="272"/>
    </row>
    <row r="268" spans="1:7">
      <c r="A268" s="495"/>
      <c r="B268" s="496"/>
      <c r="C268" s="272"/>
      <c r="D268" s="272"/>
      <c r="E268" s="272"/>
      <c r="F268" s="272"/>
      <c r="G268" s="272"/>
    </row>
    <row r="269" spans="1:7">
      <c r="A269" s="495"/>
      <c r="B269" s="496"/>
      <c r="C269" s="272"/>
      <c r="D269" s="272"/>
      <c r="E269" s="272"/>
      <c r="F269" s="272"/>
      <c r="G269" s="272"/>
    </row>
    <row r="270" spans="1:7">
      <c r="A270" s="495"/>
      <c r="B270" s="496"/>
      <c r="C270" s="272"/>
      <c r="D270" s="272"/>
      <c r="E270" s="272"/>
      <c r="F270" s="272"/>
      <c r="G270" s="272"/>
    </row>
    <row r="271" spans="1:7">
      <c r="A271" s="495"/>
      <c r="B271" s="496"/>
      <c r="C271" s="272"/>
      <c r="D271" s="272"/>
      <c r="E271" s="272"/>
      <c r="F271" s="272"/>
      <c r="G271" s="272"/>
    </row>
    <row r="272" spans="1:7">
      <c r="A272" s="495"/>
      <c r="B272" s="496"/>
      <c r="C272" s="272"/>
      <c r="D272" s="272"/>
      <c r="E272" s="272"/>
      <c r="F272" s="272"/>
      <c r="G272" s="272"/>
    </row>
    <row r="273" spans="1:7">
      <c r="A273" s="495"/>
      <c r="B273" s="496"/>
      <c r="C273" s="272"/>
      <c r="D273" s="272"/>
      <c r="E273" s="272"/>
      <c r="F273" s="272"/>
      <c r="G273" s="272"/>
    </row>
    <row r="274" spans="1:7">
      <c r="A274" s="495"/>
      <c r="B274" s="496"/>
      <c r="C274" s="272"/>
      <c r="D274" s="272"/>
      <c r="E274" s="272"/>
      <c r="F274" s="272"/>
      <c r="G274" s="272"/>
    </row>
    <row r="275" spans="1:7">
      <c r="A275" s="495"/>
      <c r="B275" s="496"/>
      <c r="C275" s="272"/>
      <c r="D275" s="272"/>
      <c r="E275" s="272"/>
      <c r="F275" s="272"/>
      <c r="G275" s="272"/>
    </row>
    <row r="276" spans="1:7">
      <c r="A276" s="495"/>
      <c r="B276" s="496"/>
      <c r="C276" s="272"/>
      <c r="D276" s="272"/>
      <c r="E276" s="272"/>
      <c r="F276" s="272"/>
      <c r="G276" s="272"/>
    </row>
    <row r="277" spans="1:7">
      <c r="A277" s="495"/>
      <c r="B277" s="496"/>
      <c r="C277" s="272"/>
      <c r="D277" s="272"/>
      <c r="E277" s="272"/>
      <c r="F277" s="272"/>
      <c r="G277" s="272"/>
    </row>
    <row r="278" spans="1:7">
      <c r="A278" s="495"/>
      <c r="B278" s="496"/>
      <c r="C278" s="272"/>
      <c r="D278" s="272"/>
      <c r="E278" s="272"/>
      <c r="F278" s="272"/>
      <c r="G278" s="272"/>
    </row>
    <row r="279" spans="1:7">
      <c r="A279" s="495"/>
      <c r="B279" s="496"/>
      <c r="C279" s="272"/>
      <c r="D279" s="272"/>
      <c r="E279" s="272"/>
      <c r="F279" s="272"/>
      <c r="G279" s="272"/>
    </row>
    <row r="280" spans="1:7">
      <c r="A280" s="495"/>
      <c r="B280" s="496"/>
      <c r="C280" s="272"/>
      <c r="D280" s="272"/>
      <c r="E280" s="272"/>
      <c r="F280" s="272"/>
      <c r="G280" s="272"/>
    </row>
    <row r="281" spans="1:7">
      <c r="A281" s="495"/>
      <c r="B281" s="496"/>
      <c r="C281" s="272"/>
      <c r="D281" s="272"/>
      <c r="E281" s="272"/>
      <c r="F281" s="272"/>
      <c r="G281" s="272"/>
    </row>
    <row r="282" spans="1:7">
      <c r="A282" s="495"/>
      <c r="B282" s="496"/>
      <c r="C282" s="272"/>
      <c r="D282" s="272"/>
      <c r="E282" s="272"/>
      <c r="F282" s="272"/>
      <c r="G282" s="272"/>
    </row>
    <row r="283" spans="1:7">
      <c r="A283" s="495"/>
      <c r="B283" s="496"/>
      <c r="C283" s="272"/>
      <c r="D283" s="272"/>
      <c r="E283" s="272"/>
      <c r="F283" s="272"/>
      <c r="G283" s="272"/>
    </row>
    <row r="284" spans="1:7">
      <c r="A284" s="495"/>
      <c r="B284" s="496"/>
      <c r="C284" s="272"/>
      <c r="D284" s="272"/>
      <c r="E284" s="272"/>
      <c r="F284" s="272"/>
      <c r="G284" s="272"/>
    </row>
    <row r="285" spans="1:7">
      <c r="A285" s="495"/>
      <c r="B285" s="496"/>
      <c r="C285" s="272"/>
      <c r="D285" s="272"/>
      <c r="E285" s="272"/>
      <c r="F285" s="272"/>
      <c r="G285" s="272"/>
    </row>
    <row r="286" spans="1:7">
      <c r="A286" s="495"/>
      <c r="B286" s="496"/>
      <c r="C286" s="272"/>
      <c r="D286" s="272"/>
      <c r="E286" s="272"/>
      <c r="F286" s="272"/>
      <c r="G286" s="272"/>
    </row>
    <row r="287" spans="1:7">
      <c r="A287" s="495"/>
      <c r="B287" s="496"/>
      <c r="C287" s="272"/>
      <c r="D287" s="272"/>
      <c r="E287" s="272"/>
      <c r="F287" s="272"/>
      <c r="G287" s="272"/>
    </row>
    <row r="288" spans="1:7">
      <c r="A288" s="495"/>
      <c r="B288" s="496"/>
      <c r="C288" s="272"/>
      <c r="D288" s="272"/>
      <c r="E288" s="272"/>
      <c r="F288" s="272"/>
      <c r="G288" s="272"/>
    </row>
    <row r="289" spans="1:7">
      <c r="A289" s="495"/>
      <c r="B289" s="496"/>
      <c r="C289" s="272"/>
      <c r="D289" s="272"/>
      <c r="E289" s="272"/>
      <c r="F289" s="272"/>
      <c r="G289" s="272"/>
    </row>
    <row r="290" spans="1:7">
      <c r="A290" s="495"/>
      <c r="B290" s="496"/>
      <c r="C290" s="272"/>
      <c r="D290" s="272"/>
      <c r="E290" s="272"/>
      <c r="F290" s="272"/>
      <c r="G290" s="272"/>
    </row>
    <row r="291" spans="1:7">
      <c r="A291" s="495"/>
      <c r="B291" s="496"/>
      <c r="C291" s="272"/>
      <c r="D291" s="272"/>
      <c r="E291" s="272"/>
      <c r="F291" s="272"/>
      <c r="G291" s="272"/>
    </row>
    <row r="292" spans="1:7">
      <c r="A292" s="495"/>
      <c r="B292" s="496"/>
      <c r="C292" s="272"/>
      <c r="D292" s="272"/>
      <c r="E292" s="272"/>
      <c r="F292" s="272"/>
      <c r="G292" s="272"/>
    </row>
    <row r="293" spans="1:7">
      <c r="A293" s="495"/>
      <c r="B293" s="496"/>
      <c r="C293" s="272"/>
      <c r="D293" s="272"/>
      <c r="E293" s="272"/>
      <c r="F293" s="272"/>
      <c r="G293" s="272"/>
    </row>
    <row r="294" spans="1:7">
      <c r="A294" s="495"/>
      <c r="B294" s="496"/>
      <c r="C294" s="272"/>
      <c r="D294" s="272"/>
      <c r="E294" s="272"/>
      <c r="F294" s="272"/>
      <c r="G294" s="272"/>
    </row>
    <row r="295" spans="1:7">
      <c r="A295" s="495"/>
      <c r="B295" s="496"/>
      <c r="C295" s="272"/>
      <c r="D295" s="272"/>
      <c r="E295" s="272"/>
      <c r="F295" s="272"/>
      <c r="G295" s="272"/>
    </row>
    <row r="296" spans="1:7">
      <c r="A296" s="495"/>
      <c r="B296" s="496"/>
      <c r="C296" s="272"/>
      <c r="D296" s="272"/>
      <c r="E296" s="272"/>
      <c r="F296" s="272"/>
      <c r="G296" s="272"/>
    </row>
    <row r="297" spans="1:7">
      <c r="A297" s="495"/>
      <c r="B297" s="496"/>
      <c r="C297" s="272"/>
      <c r="D297" s="272"/>
      <c r="E297" s="272"/>
      <c r="F297" s="272"/>
      <c r="G297" s="272"/>
    </row>
    <row r="298" spans="1:7">
      <c r="A298" s="495"/>
      <c r="B298" s="496"/>
      <c r="C298" s="272"/>
      <c r="D298" s="272"/>
      <c r="E298" s="272"/>
      <c r="F298" s="272"/>
      <c r="G298" s="272"/>
    </row>
    <row r="299" spans="1:7">
      <c r="A299" s="495"/>
      <c r="B299" s="496"/>
      <c r="C299" s="272"/>
      <c r="D299" s="272"/>
      <c r="E299" s="272"/>
      <c r="F299" s="272"/>
      <c r="G299" s="272"/>
    </row>
    <row r="300" spans="1:7">
      <c r="A300" s="495"/>
      <c r="B300" s="496"/>
      <c r="C300" s="272"/>
      <c r="D300" s="272"/>
      <c r="E300" s="272"/>
      <c r="F300" s="272"/>
      <c r="G300" s="272"/>
    </row>
    <row r="301" spans="1:7">
      <c r="A301" s="495"/>
      <c r="B301" s="496"/>
      <c r="C301" s="272"/>
      <c r="D301" s="272"/>
      <c r="E301" s="272"/>
      <c r="F301" s="272"/>
      <c r="G301" s="272"/>
    </row>
    <row r="302" spans="1:7">
      <c r="A302" s="495"/>
      <c r="B302" s="496"/>
      <c r="C302" s="272"/>
      <c r="D302" s="272"/>
      <c r="E302" s="272"/>
      <c r="F302" s="272"/>
      <c r="G302" s="272"/>
    </row>
    <row r="303" spans="1:7">
      <c r="A303" s="495"/>
      <c r="B303" s="496"/>
      <c r="C303" s="272"/>
      <c r="D303" s="272"/>
      <c r="E303" s="272"/>
      <c r="F303" s="272"/>
      <c r="G303" s="272"/>
    </row>
    <row r="304" spans="1:7">
      <c r="A304" s="495"/>
      <c r="B304" s="496"/>
      <c r="C304" s="272"/>
      <c r="D304" s="272"/>
      <c r="E304" s="272"/>
      <c r="F304" s="272"/>
      <c r="G304" s="272"/>
    </row>
    <row r="305" spans="1:7">
      <c r="A305" s="495"/>
      <c r="B305" s="496"/>
      <c r="C305" s="272"/>
      <c r="D305" s="272"/>
      <c r="E305" s="272"/>
      <c r="F305" s="272"/>
      <c r="G305" s="272"/>
    </row>
    <row r="306" spans="1:7">
      <c r="A306" s="495"/>
      <c r="B306" s="496"/>
      <c r="C306" s="272"/>
      <c r="D306" s="272"/>
      <c r="E306" s="272"/>
      <c r="F306" s="272"/>
      <c r="G306" s="272"/>
    </row>
    <row r="307" spans="1:7">
      <c r="A307" s="495"/>
      <c r="B307" s="496"/>
      <c r="C307" s="272"/>
      <c r="D307" s="272"/>
      <c r="E307" s="272"/>
      <c r="F307" s="272"/>
      <c r="G307" s="272"/>
    </row>
    <row r="308" spans="1:7">
      <c r="A308" s="495"/>
      <c r="B308" s="496"/>
      <c r="C308" s="272"/>
      <c r="D308" s="272"/>
      <c r="E308" s="272"/>
      <c r="F308" s="272"/>
      <c r="G308" s="272"/>
    </row>
    <row r="309" spans="1:7">
      <c r="A309" s="495"/>
      <c r="B309" s="496"/>
      <c r="C309" s="272"/>
      <c r="D309" s="272"/>
      <c r="E309" s="272"/>
      <c r="F309" s="272"/>
      <c r="G309" s="272"/>
    </row>
    <row r="310" spans="1:7">
      <c r="A310" s="495"/>
      <c r="B310" s="496"/>
      <c r="C310" s="272"/>
      <c r="D310" s="272"/>
      <c r="E310" s="272"/>
      <c r="F310" s="272"/>
      <c r="G310" s="272"/>
    </row>
    <row r="311" spans="1:7">
      <c r="A311" s="495"/>
      <c r="B311" s="496"/>
      <c r="C311" s="272"/>
      <c r="D311" s="272"/>
      <c r="E311" s="272"/>
      <c r="F311" s="272"/>
      <c r="G311" s="272"/>
    </row>
    <row r="312" spans="1:7">
      <c r="A312" s="495"/>
      <c r="B312" s="496"/>
      <c r="C312" s="272"/>
      <c r="D312" s="272"/>
      <c r="E312" s="272"/>
      <c r="F312" s="272"/>
      <c r="G312" s="272"/>
    </row>
    <row r="313" spans="1:7">
      <c r="A313" s="495"/>
      <c r="B313" s="496"/>
      <c r="C313" s="272"/>
      <c r="D313" s="272"/>
      <c r="E313" s="272"/>
      <c r="F313" s="272"/>
      <c r="G313" s="272"/>
    </row>
    <row r="314" spans="1:7">
      <c r="A314" s="495"/>
      <c r="B314" s="496"/>
      <c r="C314" s="272"/>
      <c r="D314" s="272"/>
      <c r="E314" s="272"/>
      <c r="F314" s="272"/>
      <c r="G314" s="272"/>
    </row>
    <row r="315" spans="1:7">
      <c r="A315" s="495"/>
      <c r="B315" s="496"/>
      <c r="C315" s="272"/>
      <c r="D315" s="272"/>
      <c r="E315" s="272"/>
      <c r="F315" s="272"/>
      <c r="G315" s="272"/>
    </row>
    <row r="316" spans="1:7">
      <c r="A316" s="495"/>
      <c r="B316" s="496"/>
      <c r="C316" s="272"/>
      <c r="D316" s="272"/>
      <c r="E316" s="272"/>
      <c r="F316" s="272"/>
      <c r="G316" s="272"/>
    </row>
    <row r="317" spans="1:7">
      <c r="A317" s="495"/>
      <c r="B317" s="496"/>
      <c r="C317" s="272"/>
      <c r="D317" s="272"/>
      <c r="E317" s="272"/>
      <c r="F317" s="272"/>
      <c r="G317" s="272"/>
    </row>
    <row r="318" spans="1:7">
      <c r="A318" s="495"/>
      <c r="B318" s="496"/>
      <c r="C318" s="272"/>
      <c r="D318" s="272"/>
      <c r="E318" s="272"/>
      <c r="F318" s="272"/>
      <c r="G318" s="272"/>
    </row>
    <row r="319" spans="1:7">
      <c r="A319" s="495"/>
      <c r="B319" s="496"/>
      <c r="C319" s="272"/>
      <c r="D319" s="272"/>
      <c r="E319" s="272"/>
      <c r="F319" s="272"/>
      <c r="G319" s="272"/>
    </row>
    <row r="320" spans="1:7">
      <c r="A320" s="495"/>
      <c r="B320" s="496"/>
      <c r="C320" s="272"/>
      <c r="D320" s="272"/>
      <c r="E320" s="272"/>
      <c r="F320" s="272"/>
      <c r="G320" s="272"/>
    </row>
    <row r="321" spans="1:7">
      <c r="A321" s="495"/>
      <c r="B321" s="496"/>
      <c r="C321" s="272"/>
      <c r="D321" s="272"/>
      <c r="E321" s="272"/>
      <c r="F321" s="272"/>
      <c r="G321" s="272"/>
    </row>
    <row r="322" spans="1:7">
      <c r="A322" s="495"/>
      <c r="B322" s="496"/>
      <c r="C322" s="272"/>
      <c r="D322" s="272"/>
      <c r="E322" s="272"/>
      <c r="F322" s="272"/>
      <c r="G322" s="272"/>
    </row>
    <row r="323" spans="1:7">
      <c r="A323" s="495"/>
      <c r="B323" s="496"/>
      <c r="C323" s="272"/>
      <c r="D323" s="272"/>
      <c r="E323" s="272"/>
      <c r="F323" s="272"/>
      <c r="G323" s="272"/>
    </row>
    <row r="324" spans="1:7">
      <c r="A324" s="495"/>
      <c r="B324" s="496"/>
      <c r="C324" s="272"/>
      <c r="D324" s="272"/>
      <c r="E324" s="272"/>
      <c r="F324" s="272"/>
      <c r="G324" s="272"/>
    </row>
    <row r="325" spans="1:7">
      <c r="A325" s="495"/>
      <c r="B325" s="496"/>
      <c r="C325" s="272"/>
      <c r="D325" s="272"/>
      <c r="E325" s="272"/>
      <c r="F325" s="272"/>
      <c r="G325" s="272"/>
    </row>
    <row r="326" spans="1:7">
      <c r="A326" s="495"/>
      <c r="B326" s="496"/>
      <c r="C326" s="272"/>
      <c r="D326" s="272"/>
      <c r="E326" s="272"/>
      <c r="F326" s="272"/>
      <c r="G326" s="272"/>
    </row>
    <row r="327" spans="1:7">
      <c r="A327" s="495"/>
      <c r="B327" s="496"/>
      <c r="C327" s="272"/>
      <c r="D327" s="272"/>
      <c r="E327" s="272"/>
      <c r="F327" s="272"/>
      <c r="G327" s="272"/>
    </row>
    <row r="328" spans="1:7">
      <c r="A328" s="495"/>
      <c r="B328" s="496"/>
      <c r="C328" s="272"/>
      <c r="D328" s="272"/>
      <c r="E328" s="272"/>
      <c r="F328" s="272"/>
      <c r="G328" s="272"/>
    </row>
    <row r="329" spans="1:7">
      <c r="A329" s="495"/>
      <c r="B329" s="496"/>
      <c r="C329" s="272"/>
      <c r="D329" s="272"/>
      <c r="E329" s="272"/>
      <c r="F329" s="272"/>
      <c r="G329" s="272"/>
    </row>
    <row r="330" spans="1:7">
      <c r="A330" s="495"/>
      <c r="B330" s="496"/>
      <c r="C330" s="272"/>
      <c r="D330" s="272"/>
      <c r="E330" s="272"/>
      <c r="F330" s="272"/>
      <c r="G330" s="272"/>
    </row>
    <row r="331" spans="1:7">
      <c r="A331" s="495"/>
      <c r="B331" s="496"/>
      <c r="C331" s="272"/>
      <c r="D331" s="272"/>
      <c r="E331" s="272"/>
      <c r="F331" s="272"/>
      <c r="G331" s="272"/>
    </row>
    <row r="332" spans="1:7">
      <c r="A332" s="495"/>
      <c r="B332" s="496"/>
      <c r="C332" s="272"/>
      <c r="D332" s="272"/>
      <c r="E332" s="272"/>
      <c r="F332" s="272"/>
      <c r="G332" s="272"/>
    </row>
    <row r="333" spans="1:7">
      <c r="A333" s="495"/>
      <c r="B333" s="496"/>
      <c r="C333" s="272"/>
      <c r="D333" s="272"/>
      <c r="E333" s="272"/>
      <c r="F333" s="272"/>
      <c r="G333" s="272"/>
    </row>
    <row r="334" spans="1:7">
      <c r="A334" s="495"/>
      <c r="B334" s="496"/>
      <c r="C334" s="272"/>
      <c r="D334" s="272"/>
      <c r="E334" s="272"/>
      <c r="F334" s="272"/>
      <c r="G334" s="272"/>
    </row>
    <row r="335" spans="1:7">
      <c r="A335" s="495"/>
      <c r="B335" s="496"/>
      <c r="C335" s="272"/>
      <c r="D335" s="272"/>
      <c r="E335" s="272"/>
      <c r="F335" s="272"/>
      <c r="G335" s="272"/>
    </row>
    <row r="336" spans="1:7">
      <c r="A336" s="495"/>
      <c r="B336" s="496"/>
      <c r="C336" s="272"/>
      <c r="D336" s="272"/>
      <c r="E336" s="272"/>
      <c r="F336" s="272"/>
      <c r="G336" s="272"/>
    </row>
    <row r="337" spans="1:7">
      <c r="A337" s="495"/>
      <c r="B337" s="496"/>
      <c r="C337" s="272"/>
      <c r="D337" s="272"/>
      <c r="E337" s="272"/>
      <c r="F337" s="272"/>
      <c r="G337" s="272"/>
    </row>
    <row r="338" spans="1:7">
      <c r="A338" s="495"/>
      <c r="B338" s="496"/>
      <c r="C338" s="272"/>
      <c r="D338" s="272"/>
      <c r="E338" s="272"/>
      <c r="F338" s="272"/>
      <c r="G338" s="272"/>
    </row>
    <row r="339" spans="1:7">
      <c r="A339" s="495"/>
      <c r="B339" s="496"/>
      <c r="C339" s="272"/>
      <c r="D339" s="272"/>
      <c r="E339" s="272"/>
      <c r="F339" s="272"/>
      <c r="G339" s="272"/>
    </row>
    <row r="340" spans="1:7">
      <c r="A340" s="495"/>
      <c r="B340" s="496"/>
      <c r="C340" s="272"/>
      <c r="D340" s="272"/>
      <c r="E340" s="272"/>
      <c r="F340" s="272"/>
      <c r="G340" s="272"/>
    </row>
    <row r="341" spans="1:7">
      <c r="A341" s="495"/>
      <c r="B341" s="496"/>
      <c r="C341" s="272"/>
      <c r="D341" s="272"/>
      <c r="E341" s="272"/>
      <c r="F341" s="272"/>
      <c r="G341" s="272"/>
    </row>
    <row r="342" spans="1:7">
      <c r="A342" s="495"/>
      <c r="B342" s="496"/>
      <c r="C342" s="272"/>
      <c r="D342" s="272"/>
      <c r="E342" s="272"/>
      <c r="F342" s="272"/>
      <c r="G342" s="272"/>
    </row>
    <row r="343" spans="1:7">
      <c r="A343" s="495"/>
      <c r="B343" s="496"/>
      <c r="C343" s="272"/>
      <c r="D343" s="272"/>
      <c r="E343" s="272"/>
      <c r="F343" s="272"/>
      <c r="G343" s="272"/>
    </row>
    <row r="344" spans="1:7">
      <c r="A344" s="495"/>
      <c r="B344" s="496"/>
      <c r="C344" s="272"/>
      <c r="D344" s="272"/>
      <c r="E344" s="272"/>
      <c r="F344" s="272"/>
      <c r="G344" s="272"/>
    </row>
    <row r="345" spans="1:7">
      <c r="A345" s="495"/>
      <c r="B345" s="496"/>
      <c r="C345" s="272"/>
      <c r="D345" s="272"/>
      <c r="E345" s="272"/>
      <c r="F345" s="272"/>
      <c r="G345" s="272"/>
    </row>
    <row r="346" spans="1:7">
      <c r="A346" s="495"/>
      <c r="B346" s="496"/>
      <c r="C346" s="272"/>
      <c r="D346" s="272"/>
      <c r="E346" s="272"/>
      <c r="F346" s="272"/>
      <c r="G346" s="272"/>
    </row>
    <row r="347" spans="1:7">
      <c r="A347" s="495"/>
      <c r="B347" s="496"/>
      <c r="C347" s="272"/>
      <c r="D347" s="272"/>
      <c r="E347" s="272"/>
      <c r="F347" s="272"/>
      <c r="G347" s="272"/>
    </row>
    <row r="348" spans="1:7">
      <c r="A348" s="495"/>
      <c r="B348" s="496"/>
      <c r="C348" s="272"/>
      <c r="D348" s="272"/>
      <c r="E348" s="272"/>
      <c r="F348" s="272"/>
      <c r="G348" s="272"/>
    </row>
    <row r="349" spans="1:7">
      <c r="A349" s="495"/>
      <c r="B349" s="496"/>
      <c r="C349" s="272"/>
      <c r="D349" s="272"/>
      <c r="E349" s="272"/>
      <c r="F349" s="272"/>
      <c r="G349" s="272"/>
    </row>
    <row r="350" spans="1:7">
      <c r="A350" s="495"/>
      <c r="B350" s="496"/>
      <c r="C350" s="272"/>
      <c r="D350" s="272"/>
      <c r="E350" s="272"/>
      <c r="F350" s="272"/>
      <c r="G350" s="272"/>
    </row>
    <row r="351" spans="1:7">
      <c r="A351" s="495"/>
      <c r="B351" s="496"/>
      <c r="C351" s="272"/>
      <c r="D351" s="272"/>
      <c r="E351" s="272"/>
      <c r="F351" s="272"/>
      <c r="G351" s="272"/>
    </row>
    <row r="352" spans="1:7">
      <c r="A352" s="495"/>
      <c r="B352" s="496"/>
      <c r="C352" s="272"/>
      <c r="D352" s="272"/>
      <c r="E352" s="272"/>
      <c r="F352" s="272"/>
      <c r="G352" s="272"/>
    </row>
    <row r="353" spans="1:7">
      <c r="A353" s="495"/>
      <c r="B353" s="496"/>
      <c r="C353" s="272"/>
      <c r="D353" s="272"/>
      <c r="E353" s="272"/>
      <c r="F353" s="272"/>
      <c r="G353" s="272"/>
    </row>
    <row r="354" spans="1:7">
      <c r="A354" s="495"/>
      <c r="B354" s="496"/>
      <c r="C354" s="272"/>
      <c r="D354" s="272"/>
      <c r="E354" s="272"/>
      <c r="F354" s="272"/>
      <c r="G354" s="272"/>
    </row>
    <row r="355" spans="1:7">
      <c r="A355" s="495"/>
      <c r="B355" s="496"/>
      <c r="C355" s="272"/>
      <c r="D355" s="272"/>
      <c r="E355" s="272"/>
      <c r="F355" s="272"/>
      <c r="G355" s="272"/>
    </row>
    <row r="356" spans="1:7">
      <c r="A356" s="495"/>
      <c r="B356" s="496"/>
      <c r="C356" s="272"/>
      <c r="D356" s="272"/>
      <c r="E356" s="272"/>
      <c r="F356" s="272"/>
      <c r="G356" s="272"/>
    </row>
    <row r="357" spans="1:7">
      <c r="A357" s="495"/>
      <c r="B357" s="496"/>
      <c r="C357" s="272"/>
      <c r="D357" s="272"/>
      <c r="E357" s="272"/>
      <c r="F357" s="272"/>
      <c r="G357" s="272"/>
    </row>
    <row r="358" spans="1:7">
      <c r="A358" s="495"/>
      <c r="B358" s="496"/>
      <c r="C358" s="272"/>
      <c r="D358" s="272"/>
      <c r="E358" s="272"/>
      <c r="F358" s="272"/>
      <c r="G358" s="272"/>
    </row>
    <row r="359" spans="1:7">
      <c r="A359" s="495"/>
      <c r="B359" s="496"/>
      <c r="C359" s="272"/>
      <c r="D359" s="272"/>
      <c r="E359" s="272"/>
      <c r="F359" s="272"/>
      <c r="G359" s="272"/>
    </row>
    <row r="360" spans="1:7">
      <c r="A360" s="495"/>
      <c r="B360" s="496"/>
      <c r="C360" s="272"/>
      <c r="D360" s="272"/>
      <c r="E360" s="272"/>
      <c r="F360" s="272"/>
      <c r="G360" s="272"/>
    </row>
    <row r="361" spans="1:7">
      <c r="A361" s="495"/>
      <c r="B361" s="496"/>
      <c r="C361" s="272"/>
      <c r="D361" s="272"/>
      <c r="E361" s="272"/>
      <c r="F361" s="272"/>
      <c r="G361" s="272"/>
    </row>
    <row r="362" spans="1:7">
      <c r="A362" s="495"/>
      <c r="B362" s="496"/>
      <c r="C362" s="272"/>
      <c r="D362" s="272"/>
      <c r="E362" s="272"/>
      <c r="F362" s="272"/>
      <c r="G362" s="272"/>
    </row>
    <row r="363" spans="1:7">
      <c r="A363" s="495"/>
      <c r="B363" s="496"/>
      <c r="C363" s="272"/>
      <c r="D363" s="272"/>
      <c r="E363" s="272"/>
      <c r="F363" s="272"/>
      <c r="G363" s="272"/>
    </row>
    <row r="364" spans="1:7">
      <c r="A364" s="495"/>
      <c r="B364" s="496"/>
      <c r="C364" s="272"/>
      <c r="D364" s="272"/>
      <c r="E364" s="272"/>
      <c r="F364" s="272"/>
      <c r="G364" s="272"/>
    </row>
    <row r="365" spans="1:7">
      <c r="A365" s="495"/>
      <c r="B365" s="496"/>
      <c r="C365" s="272"/>
      <c r="D365" s="272"/>
      <c r="E365" s="272"/>
      <c r="F365" s="272"/>
      <c r="G365" s="272"/>
    </row>
    <row r="366" spans="1:7">
      <c r="A366" s="495"/>
      <c r="B366" s="496"/>
      <c r="C366" s="272"/>
      <c r="D366" s="272"/>
      <c r="E366" s="272"/>
      <c r="F366" s="272"/>
      <c r="G366" s="272"/>
    </row>
    <row r="367" spans="1:7">
      <c r="A367" s="495"/>
      <c r="B367" s="496"/>
      <c r="C367" s="272"/>
      <c r="D367" s="272"/>
      <c r="E367" s="272"/>
      <c r="F367" s="272"/>
      <c r="G367" s="272"/>
    </row>
    <row r="368" spans="1:7">
      <c r="A368" s="495"/>
      <c r="B368" s="496"/>
      <c r="C368" s="272"/>
      <c r="D368" s="272"/>
      <c r="E368" s="272"/>
      <c r="F368" s="272"/>
      <c r="G368" s="272"/>
    </row>
    <row r="369" spans="1:7">
      <c r="A369" s="495"/>
      <c r="B369" s="496"/>
      <c r="C369" s="272"/>
      <c r="D369" s="272"/>
      <c r="E369" s="272"/>
      <c r="F369" s="272"/>
      <c r="G369" s="272"/>
    </row>
    <row r="370" spans="1:7">
      <c r="A370" s="495"/>
      <c r="B370" s="496"/>
      <c r="C370" s="272"/>
      <c r="D370" s="272"/>
      <c r="E370" s="272"/>
      <c r="F370" s="272"/>
      <c r="G370" s="272"/>
    </row>
    <row r="371" spans="1:7">
      <c r="A371" s="495"/>
      <c r="B371" s="496"/>
      <c r="C371" s="272"/>
      <c r="D371" s="272"/>
      <c r="E371" s="272"/>
      <c r="F371" s="272"/>
      <c r="G371" s="272"/>
    </row>
    <row r="372" spans="1:7">
      <c r="A372" s="495"/>
      <c r="B372" s="496"/>
      <c r="C372" s="272"/>
      <c r="D372" s="272"/>
      <c r="E372" s="272"/>
      <c r="F372" s="272"/>
      <c r="G372" s="272"/>
    </row>
    <row r="373" spans="1:7">
      <c r="A373" s="495"/>
      <c r="B373" s="496"/>
      <c r="C373" s="272"/>
      <c r="D373" s="272"/>
      <c r="E373" s="272"/>
      <c r="F373" s="272"/>
      <c r="G373" s="272"/>
    </row>
    <row r="374" spans="1:7">
      <c r="A374" s="495"/>
      <c r="B374" s="496"/>
      <c r="C374" s="272"/>
      <c r="D374" s="272"/>
      <c r="E374" s="272"/>
      <c r="F374" s="272"/>
      <c r="G374" s="272"/>
    </row>
    <row r="375" spans="1:7">
      <c r="A375" s="495"/>
      <c r="B375" s="496"/>
      <c r="C375" s="272"/>
      <c r="D375" s="272"/>
      <c r="E375" s="272"/>
      <c r="F375" s="272"/>
      <c r="G375" s="272"/>
    </row>
    <row r="376" spans="1:7">
      <c r="A376" s="495"/>
      <c r="B376" s="496"/>
      <c r="C376" s="272"/>
      <c r="D376" s="272"/>
      <c r="E376" s="272"/>
      <c r="F376" s="272"/>
      <c r="G376" s="272"/>
    </row>
    <row r="377" spans="1:7">
      <c r="A377" s="495"/>
      <c r="B377" s="496"/>
      <c r="C377" s="272"/>
      <c r="D377" s="272"/>
      <c r="E377" s="272"/>
      <c r="F377" s="272"/>
      <c r="G377" s="272"/>
    </row>
    <row r="378" spans="1:7">
      <c r="A378" s="495"/>
      <c r="B378" s="496"/>
      <c r="C378" s="272"/>
      <c r="D378" s="272"/>
      <c r="E378" s="272"/>
      <c r="F378" s="272"/>
      <c r="G378" s="272"/>
    </row>
    <row r="379" spans="1:7">
      <c r="A379" s="495"/>
      <c r="B379" s="496"/>
      <c r="C379" s="272"/>
      <c r="D379" s="272"/>
      <c r="E379" s="272"/>
      <c r="F379" s="272"/>
      <c r="G379" s="272"/>
    </row>
    <row r="380" spans="1:7">
      <c r="A380" s="495"/>
      <c r="B380" s="496"/>
      <c r="C380" s="272"/>
      <c r="D380" s="272"/>
      <c r="E380" s="272"/>
      <c r="F380" s="272"/>
      <c r="G380" s="272"/>
    </row>
    <row r="381" spans="1:7">
      <c r="A381" s="495"/>
      <c r="B381" s="496"/>
      <c r="C381" s="272"/>
      <c r="D381" s="272"/>
      <c r="E381" s="272"/>
      <c r="F381" s="272"/>
      <c r="G381" s="272"/>
    </row>
    <row r="382" spans="1:7">
      <c r="A382" s="495"/>
      <c r="B382" s="496"/>
      <c r="C382" s="272"/>
      <c r="D382" s="272"/>
      <c r="E382" s="272"/>
      <c r="F382" s="272"/>
      <c r="G382" s="272"/>
    </row>
    <row r="383" spans="1:7">
      <c r="A383" s="495"/>
      <c r="B383" s="496"/>
      <c r="C383" s="272"/>
      <c r="D383" s="272"/>
      <c r="E383" s="272"/>
      <c r="F383" s="272"/>
      <c r="G383" s="272"/>
    </row>
    <row r="384" spans="1:7">
      <c r="A384" s="495"/>
      <c r="B384" s="496"/>
      <c r="C384" s="272"/>
      <c r="D384" s="272"/>
      <c r="E384" s="272"/>
      <c r="F384" s="272"/>
      <c r="G384" s="272"/>
    </row>
    <row r="385" spans="1:7">
      <c r="A385" s="495"/>
      <c r="B385" s="496"/>
      <c r="C385" s="272"/>
      <c r="D385" s="272"/>
      <c r="E385" s="272"/>
      <c r="F385" s="272"/>
      <c r="G385" s="272"/>
    </row>
    <row r="386" spans="1:7">
      <c r="A386" s="495"/>
      <c r="B386" s="496"/>
      <c r="C386" s="272"/>
      <c r="D386" s="272"/>
      <c r="E386" s="272"/>
      <c r="F386" s="272"/>
      <c r="G386" s="272"/>
    </row>
    <row r="387" spans="1:7">
      <c r="A387" s="495"/>
      <c r="B387" s="496"/>
      <c r="C387" s="272"/>
      <c r="D387" s="272"/>
      <c r="E387" s="272"/>
      <c r="F387" s="272"/>
      <c r="G387" s="272"/>
    </row>
    <row r="388" spans="1:7">
      <c r="A388" s="495"/>
      <c r="B388" s="496"/>
      <c r="C388" s="272"/>
      <c r="D388" s="272"/>
      <c r="E388" s="272"/>
      <c r="F388" s="272"/>
      <c r="G388" s="272"/>
    </row>
    <row r="389" spans="1:7">
      <c r="A389" s="495"/>
      <c r="B389" s="496"/>
      <c r="C389" s="272"/>
      <c r="D389" s="272"/>
      <c r="E389" s="272"/>
      <c r="F389" s="272"/>
      <c r="G389" s="272"/>
    </row>
    <row r="390" spans="1:7">
      <c r="A390" s="495"/>
      <c r="B390" s="496"/>
      <c r="C390" s="272"/>
      <c r="D390" s="272"/>
      <c r="E390" s="272"/>
      <c r="F390" s="272"/>
      <c r="G390" s="272"/>
    </row>
    <row r="391" spans="1:7">
      <c r="A391" s="495"/>
      <c r="B391" s="496"/>
      <c r="C391" s="272"/>
      <c r="D391" s="272"/>
      <c r="E391" s="272"/>
      <c r="F391" s="272"/>
      <c r="G391" s="272"/>
    </row>
    <row r="392" spans="1:7">
      <c r="A392" s="495"/>
      <c r="B392" s="496"/>
      <c r="C392" s="272"/>
      <c r="D392" s="272"/>
      <c r="E392" s="272"/>
      <c r="F392" s="272"/>
      <c r="G392" s="272"/>
    </row>
    <row r="393" spans="1:7">
      <c r="A393" s="495"/>
      <c r="B393" s="496"/>
      <c r="C393" s="272"/>
      <c r="D393" s="272"/>
      <c r="E393" s="272"/>
      <c r="F393" s="272"/>
      <c r="G393" s="272"/>
    </row>
    <row r="394" spans="1:7">
      <c r="A394" s="495"/>
      <c r="B394" s="496"/>
      <c r="C394" s="272"/>
      <c r="D394" s="272"/>
      <c r="E394" s="272"/>
      <c r="F394" s="272"/>
      <c r="G394" s="272"/>
    </row>
    <row r="395" spans="1:7">
      <c r="A395" s="495"/>
      <c r="B395" s="496"/>
      <c r="C395" s="272"/>
      <c r="D395" s="272"/>
      <c r="E395" s="272"/>
      <c r="F395" s="272"/>
      <c r="G395" s="272"/>
    </row>
    <row r="396" spans="1:7">
      <c r="A396" s="495"/>
      <c r="B396" s="496"/>
      <c r="C396" s="272"/>
      <c r="D396" s="272"/>
      <c r="E396" s="272"/>
      <c r="F396" s="272"/>
      <c r="G396" s="272"/>
    </row>
    <row r="397" spans="1:7">
      <c r="A397" s="495"/>
      <c r="B397" s="496"/>
      <c r="C397" s="272"/>
      <c r="D397" s="272"/>
      <c r="E397" s="272"/>
      <c r="F397" s="272"/>
      <c r="G397" s="272"/>
    </row>
    <row r="398" spans="1:7">
      <c r="A398" s="495"/>
      <c r="B398" s="496"/>
      <c r="C398" s="272"/>
      <c r="D398" s="272"/>
      <c r="E398" s="272"/>
      <c r="F398" s="272"/>
      <c r="G398" s="272"/>
    </row>
    <row r="399" spans="1:7">
      <c r="A399" s="495"/>
      <c r="B399" s="496"/>
      <c r="C399" s="272"/>
      <c r="D399" s="272"/>
      <c r="E399" s="272"/>
      <c r="F399" s="272"/>
      <c r="G399" s="272"/>
    </row>
    <row r="400" spans="1:7">
      <c r="A400" s="495"/>
      <c r="B400" s="496"/>
      <c r="C400" s="272"/>
      <c r="D400" s="272"/>
      <c r="E400" s="272"/>
      <c r="F400" s="272"/>
      <c r="G400" s="272"/>
    </row>
    <row r="401" spans="1:7">
      <c r="A401" s="495"/>
      <c r="B401" s="496"/>
      <c r="C401" s="272"/>
      <c r="D401" s="272"/>
      <c r="E401" s="272"/>
      <c r="F401" s="272"/>
      <c r="G401" s="272"/>
    </row>
    <row r="402" spans="1:7">
      <c r="A402" s="495"/>
      <c r="B402" s="496"/>
      <c r="C402" s="272"/>
      <c r="D402" s="272"/>
      <c r="E402" s="272"/>
      <c r="F402" s="272"/>
      <c r="G402" s="272"/>
    </row>
    <row r="403" spans="1:7">
      <c r="A403" s="495"/>
      <c r="B403" s="496"/>
      <c r="C403" s="272"/>
      <c r="D403" s="272"/>
      <c r="E403" s="272"/>
      <c r="F403" s="272"/>
      <c r="G403" s="272"/>
    </row>
    <row r="404" spans="1:7">
      <c r="A404" s="495"/>
      <c r="B404" s="496"/>
      <c r="C404" s="272"/>
      <c r="D404" s="272"/>
      <c r="E404" s="272"/>
      <c r="F404" s="272"/>
      <c r="G404" s="272"/>
    </row>
    <row r="405" spans="1:7">
      <c r="A405" s="495"/>
      <c r="B405" s="496"/>
      <c r="C405" s="272"/>
      <c r="D405" s="272"/>
      <c r="E405" s="272"/>
      <c r="F405" s="272"/>
      <c r="G405" s="272"/>
    </row>
    <row r="406" spans="1:7">
      <c r="A406" s="495"/>
      <c r="B406" s="496"/>
      <c r="C406" s="272"/>
      <c r="D406" s="272"/>
      <c r="E406" s="272"/>
      <c r="F406" s="272"/>
      <c r="G406" s="272"/>
    </row>
    <row r="407" spans="1:7">
      <c r="A407" s="495"/>
      <c r="B407" s="496"/>
      <c r="C407" s="272"/>
      <c r="D407" s="272"/>
      <c r="E407" s="272"/>
      <c r="F407" s="272"/>
      <c r="G407" s="272"/>
    </row>
    <row r="408" spans="1:7">
      <c r="A408" s="495"/>
      <c r="B408" s="496"/>
      <c r="C408" s="272"/>
      <c r="D408" s="272"/>
      <c r="E408" s="272"/>
      <c r="F408" s="272"/>
      <c r="G408" s="272"/>
    </row>
    <row r="409" spans="1:7">
      <c r="A409" s="495"/>
      <c r="B409" s="496"/>
      <c r="C409" s="272"/>
      <c r="D409" s="272"/>
      <c r="E409" s="272"/>
      <c r="F409" s="272"/>
      <c r="G409" s="272"/>
    </row>
    <row r="410" spans="1:7">
      <c r="A410" s="495"/>
      <c r="B410" s="496"/>
      <c r="C410" s="272"/>
      <c r="D410" s="272"/>
      <c r="E410" s="272"/>
      <c r="F410" s="272"/>
      <c r="G410" s="272"/>
    </row>
    <row r="411" spans="1:7">
      <c r="A411" s="495"/>
      <c r="B411" s="496"/>
      <c r="C411" s="272"/>
      <c r="D411" s="272"/>
      <c r="E411" s="272"/>
      <c r="F411" s="272"/>
      <c r="G411" s="272"/>
    </row>
    <row r="412" spans="1:7">
      <c r="A412" s="495"/>
      <c r="B412" s="496"/>
      <c r="C412" s="272"/>
      <c r="D412" s="272"/>
      <c r="E412" s="272"/>
      <c r="F412" s="272"/>
      <c r="G412" s="272"/>
    </row>
  </sheetData>
  <sheetProtection selectLockedCells="1"/>
  <mergeCells count="8">
    <mergeCell ref="C151:E152"/>
    <mergeCell ref="F151:F152"/>
    <mergeCell ref="A1:G6"/>
    <mergeCell ref="C7:C8"/>
    <mergeCell ref="D7:D8"/>
    <mergeCell ref="E7:E8"/>
    <mergeCell ref="F7:F8"/>
    <mergeCell ref="G7:G8"/>
  </mergeCells>
  <conditionalFormatting sqref="G7 F158:G1048576">
    <cfRule type="cellIs" dxfId="43" priority="64" operator="equal">
      <formula>0</formula>
    </cfRule>
  </conditionalFormatting>
  <conditionalFormatting sqref="G149:G157 F95:G95 F97:G97 F100:G102 F106:G107 F109:G110 F113:G113 F116:G120 F122:G122 F124:G124 F126:G126 F129:G135 F140:G142 F149:F153 F10:G48 F51:G87 F90:G92 F145:G149">
    <cfRule type="cellIs" dxfId="42" priority="42" operator="equal">
      <formula>0</formula>
    </cfRule>
  </conditionalFormatting>
  <conditionalFormatting sqref="F91:G91">
    <cfRule type="cellIs" dxfId="41" priority="41" operator="equal">
      <formula>0</formula>
    </cfRule>
  </conditionalFormatting>
  <conditionalFormatting sqref="F93:G93">
    <cfRule type="cellIs" dxfId="40" priority="40" operator="equal">
      <formula>0</formula>
    </cfRule>
  </conditionalFormatting>
  <conditionalFormatting sqref="F94:G94">
    <cfRule type="cellIs" dxfId="39" priority="39" operator="equal">
      <formula>0</formula>
    </cfRule>
  </conditionalFormatting>
  <conditionalFormatting sqref="F96:G96">
    <cfRule type="cellIs" dxfId="38" priority="38" operator="equal">
      <formula>0</formula>
    </cfRule>
  </conditionalFormatting>
  <conditionalFormatting sqref="F98:G98">
    <cfRule type="cellIs" dxfId="37" priority="37" operator="equal">
      <formula>0</formula>
    </cfRule>
  </conditionalFormatting>
  <conditionalFormatting sqref="F99:G99">
    <cfRule type="cellIs" dxfId="36" priority="36" operator="equal">
      <formula>0</formula>
    </cfRule>
  </conditionalFormatting>
  <conditionalFormatting sqref="F103:G104">
    <cfRule type="cellIs" dxfId="35" priority="35" operator="equal">
      <formula>0</formula>
    </cfRule>
  </conditionalFormatting>
  <conditionalFormatting sqref="F105:G105">
    <cfRule type="cellIs" dxfId="34" priority="34" operator="equal">
      <formula>0</formula>
    </cfRule>
  </conditionalFormatting>
  <conditionalFormatting sqref="F108:G108">
    <cfRule type="cellIs" dxfId="33" priority="33" operator="equal">
      <formula>0</formula>
    </cfRule>
  </conditionalFormatting>
  <conditionalFormatting sqref="F111:G111">
    <cfRule type="cellIs" dxfId="32" priority="32" operator="equal">
      <formula>0</formula>
    </cfRule>
  </conditionalFormatting>
  <conditionalFormatting sqref="F112:G112">
    <cfRule type="cellIs" dxfId="31" priority="31" operator="equal">
      <formula>0</formula>
    </cfRule>
  </conditionalFormatting>
  <conditionalFormatting sqref="F114:G115">
    <cfRule type="cellIs" dxfId="30" priority="30" operator="equal">
      <formula>0</formula>
    </cfRule>
  </conditionalFormatting>
  <conditionalFormatting sqref="F121:G121">
    <cfRule type="cellIs" dxfId="29" priority="29" operator="equal">
      <formula>0</formula>
    </cfRule>
  </conditionalFormatting>
  <conditionalFormatting sqref="F123:G123">
    <cfRule type="cellIs" dxfId="28" priority="28" operator="equal">
      <formula>0</formula>
    </cfRule>
  </conditionalFormatting>
  <conditionalFormatting sqref="F125:G125">
    <cfRule type="cellIs" dxfId="27" priority="27" operator="equal">
      <formula>0</formula>
    </cfRule>
  </conditionalFormatting>
  <conditionalFormatting sqref="F127:G128">
    <cfRule type="cellIs" dxfId="26" priority="26" operator="equal">
      <formula>0</formula>
    </cfRule>
  </conditionalFormatting>
  <conditionalFormatting sqref="F137:G139">
    <cfRule type="cellIs" dxfId="25" priority="25" operator="equal">
      <formula>0</formula>
    </cfRule>
  </conditionalFormatting>
  <conditionalFormatting sqref="F143:G144">
    <cfRule type="cellIs" dxfId="24" priority="24" operator="equal">
      <formula>0</formula>
    </cfRule>
  </conditionalFormatting>
  <conditionalFormatting sqref="F147:G147">
    <cfRule type="cellIs" dxfId="23" priority="23" operator="equal">
      <formula>0</formula>
    </cfRule>
  </conditionalFormatting>
  <conditionalFormatting sqref="F149:G149">
    <cfRule type="cellIs" dxfId="22" priority="22" operator="equal">
      <formula>0</formula>
    </cfRule>
  </conditionalFormatting>
  <conditionalFormatting sqref="F93:G93">
    <cfRule type="cellIs" dxfId="21" priority="21" operator="equal">
      <formula>0</formula>
    </cfRule>
  </conditionalFormatting>
  <conditionalFormatting sqref="A10:A51">
    <cfRule type="expression" dxfId="20" priority="20">
      <formula>CELL("protect", INDIRECT(ADDRESS(ROW(),COLUMN())))=1</formula>
    </cfRule>
  </conditionalFormatting>
  <conditionalFormatting sqref="F153:F157">
    <cfRule type="cellIs" dxfId="19" priority="19" operator="equal">
      <formula>0</formula>
    </cfRule>
  </conditionalFormatting>
  <conditionalFormatting sqref="F154:F157">
    <cfRule type="cellIs" dxfId="18" priority="18" operator="equal">
      <formula>0</formula>
    </cfRule>
  </conditionalFormatting>
  <conditionalFormatting sqref="H154:H157">
    <cfRule type="cellIs" dxfId="17" priority="17" operator="equal">
      <formula>0</formula>
    </cfRule>
  </conditionalFormatting>
  <conditionalFormatting sqref="H154:H157">
    <cfRule type="cellIs" dxfId="16" priority="16" operator="equal">
      <formula>0</formula>
    </cfRule>
  </conditionalFormatting>
  <conditionalFormatting sqref="F93:G94">
    <cfRule type="cellIs" dxfId="15" priority="15" operator="equal">
      <formula>0</formula>
    </cfRule>
  </conditionalFormatting>
  <conditionalFormatting sqref="F96:G96">
    <cfRule type="cellIs" dxfId="14" priority="14" operator="equal">
      <formula>0</formula>
    </cfRule>
  </conditionalFormatting>
  <conditionalFormatting sqref="F98:G98">
    <cfRule type="cellIs" dxfId="13" priority="13" operator="equal">
      <formula>0</formula>
    </cfRule>
  </conditionalFormatting>
  <conditionalFormatting sqref="F99:G99">
    <cfRule type="cellIs" dxfId="12" priority="12" operator="equal">
      <formula>0</formula>
    </cfRule>
  </conditionalFormatting>
  <conditionalFormatting sqref="F104:G105">
    <cfRule type="cellIs" dxfId="11" priority="11" operator="equal">
      <formula>0</formula>
    </cfRule>
  </conditionalFormatting>
  <conditionalFormatting sqref="F103:G103">
    <cfRule type="cellIs" dxfId="10" priority="10" operator="equal">
      <formula>0</formula>
    </cfRule>
  </conditionalFormatting>
  <conditionalFormatting sqref="F108:G108">
    <cfRule type="cellIs" dxfId="9" priority="9" operator="equal">
      <formula>0</formula>
    </cfRule>
  </conditionalFormatting>
  <conditionalFormatting sqref="F111:G112">
    <cfRule type="cellIs" dxfId="8" priority="8" operator="equal">
      <formula>0</formula>
    </cfRule>
  </conditionalFormatting>
  <conditionalFormatting sqref="F114:G115">
    <cfRule type="cellIs" dxfId="7" priority="7" operator="equal">
      <formula>0</formula>
    </cfRule>
  </conditionalFormatting>
  <conditionalFormatting sqref="F121:G121">
    <cfRule type="cellIs" dxfId="6" priority="6" operator="equal">
      <formula>0</formula>
    </cfRule>
  </conditionalFormatting>
  <conditionalFormatting sqref="F123:G123">
    <cfRule type="cellIs" dxfId="5" priority="5" operator="equal">
      <formula>0</formula>
    </cfRule>
  </conditionalFormatting>
  <conditionalFormatting sqref="F125:G125">
    <cfRule type="cellIs" dxfId="4" priority="4" operator="equal">
      <formula>0</formula>
    </cfRule>
  </conditionalFormatting>
  <conditionalFormatting sqref="F127:G128">
    <cfRule type="cellIs" dxfId="3" priority="3" operator="equal">
      <formula>0</formula>
    </cfRule>
  </conditionalFormatting>
  <conditionalFormatting sqref="F137:G139">
    <cfRule type="cellIs" dxfId="2" priority="2" operator="equal">
      <formula>0</formula>
    </cfRule>
  </conditionalFormatting>
  <conditionalFormatting sqref="F143:G144">
    <cfRule type="cellIs" dxfId="1" priority="1" operator="equal">
      <formula>0</formula>
    </cfRule>
  </conditionalFormatting>
  <printOptions horizontalCentered="1" gridLines="1"/>
  <pageMargins left="0.23622047244094491" right="0.23622047244094491" top="0.27559055118110237" bottom="0.43307086614173229" header="0.19685039370078741" footer="0.23622047244094491"/>
  <pageSetup paperSize="9" scale="76" fitToHeight="9" orientation="landscape" r:id="rId1"/>
  <headerFooter alignWithMargins="0">
    <oddFooter>&amp;RPage &amp;P of &amp;N</oddFooter>
  </headerFooter>
  <ignoredErrors>
    <ignoredError sqref="F151" unlockedFormula="1"/>
  </ignoredErrors>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32"/>
  <sheetViews>
    <sheetView view="pageBreakPreview" zoomScale="70" zoomScaleNormal="70" zoomScaleSheetLayoutView="70" zoomScalePageLayoutView="70" workbookViewId="0">
      <pane ySplit="8" topLeftCell="A9" activePane="bottomLeft" state="frozenSplit"/>
      <selection pane="bottomLeft" activeCell="H8" sqref="H8"/>
    </sheetView>
  </sheetViews>
  <sheetFormatPr defaultColWidth="3.42578125" defaultRowHeight="12.75"/>
  <cols>
    <col min="1" max="1" width="9.42578125" style="560" customWidth="1"/>
    <col min="2" max="2" width="80.42578125" style="561" customWidth="1"/>
    <col min="3" max="3" width="11.42578125" style="191" customWidth="1"/>
    <col min="4" max="4" width="15.85546875" style="191" customWidth="1"/>
    <col min="5" max="5" width="20.7109375" style="191" customWidth="1"/>
    <col min="6" max="7" width="25.42578125" style="191" customWidth="1"/>
    <col min="8" max="8" width="14.28515625" style="7" customWidth="1"/>
    <col min="9" max="12" width="3.42578125" style="7"/>
    <col min="13" max="13" width="9.85546875" style="7" customWidth="1"/>
    <col min="14" max="14" width="10.42578125" style="7" customWidth="1"/>
    <col min="15" max="24" width="3.42578125" style="7"/>
    <col min="25" max="25" width="17.28515625" style="7" customWidth="1"/>
    <col min="26" max="257" width="3.42578125" style="7"/>
    <col min="258" max="258" width="6.85546875" style="7" customWidth="1"/>
    <col min="259" max="259" width="102.42578125" style="7" customWidth="1"/>
    <col min="260" max="260" width="11.42578125" style="7" customWidth="1"/>
    <col min="261" max="261" width="15.85546875" style="7" customWidth="1"/>
    <col min="262" max="262" width="20.7109375" style="7" customWidth="1"/>
    <col min="263" max="263" width="25.42578125" style="7" customWidth="1"/>
    <col min="264" max="513" width="3.42578125" style="7"/>
    <col min="514" max="514" width="6.85546875" style="7" customWidth="1"/>
    <col min="515" max="515" width="102.42578125" style="7" customWidth="1"/>
    <col min="516" max="516" width="11.42578125" style="7" customWidth="1"/>
    <col min="517" max="517" width="15.85546875" style="7" customWidth="1"/>
    <col min="518" max="518" width="20.7109375" style="7" customWidth="1"/>
    <col min="519" max="519" width="25.42578125" style="7" customWidth="1"/>
    <col min="520" max="769" width="3.42578125" style="7"/>
    <col min="770" max="770" width="6.85546875" style="7" customWidth="1"/>
    <col min="771" max="771" width="102.42578125" style="7" customWidth="1"/>
    <col min="772" max="772" width="11.42578125" style="7" customWidth="1"/>
    <col min="773" max="773" width="15.85546875" style="7" customWidth="1"/>
    <col min="774" max="774" width="20.7109375" style="7" customWidth="1"/>
    <col min="775" max="775" width="25.42578125" style="7" customWidth="1"/>
    <col min="776" max="1025" width="3.42578125" style="7"/>
    <col min="1026" max="1026" width="6.85546875" style="7" customWidth="1"/>
    <col min="1027" max="1027" width="102.42578125" style="7" customWidth="1"/>
    <col min="1028" max="1028" width="11.42578125" style="7" customWidth="1"/>
    <col min="1029" max="1029" width="15.85546875" style="7" customWidth="1"/>
    <col min="1030" max="1030" width="20.7109375" style="7" customWidth="1"/>
    <col min="1031" max="1031" width="25.42578125" style="7" customWidth="1"/>
    <col min="1032" max="1281" width="3.42578125" style="7"/>
    <col min="1282" max="1282" width="6.85546875" style="7" customWidth="1"/>
    <col min="1283" max="1283" width="102.42578125" style="7" customWidth="1"/>
    <col min="1284" max="1284" width="11.42578125" style="7" customWidth="1"/>
    <col min="1285" max="1285" width="15.85546875" style="7" customWidth="1"/>
    <col min="1286" max="1286" width="20.7109375" style="7" customWidth="1"/>
    <col min="1287" max="1287" width="25.42578125" style="7" customWidth="1"/>
    <col min="1288" max="1537" width="3.42578125" style="7"/>
    <col min="1538" max="1538" width="6.85546875" style="7" customWidth="1"/>
    <col min="1539" max="1539" width="102.42578125" style="7" customWidth="1"/>
    <col min="1540" max="1540" width="11.42578125" style="7" customWidth="1"/>
    <col min="1541" max="1541" width="15.85546875" style="7" customWidth="1"/>
    <col min="1542" max="1542" width="20.7109375" style="7" customWidth="1"/>
    <col min="1543" max="1543" width="25.42578125" style="7" customWidth="1"/>
    <col min="1544" max="1793" width="3.42578125" style="7"/>
    <col min="1794" max="1794" width="6.85546875" style="7" customWidth="1"/>
    <col min="1795" max="1795" width="102.42578125" style="7" customWidth="1"/>
    <col min="1796" max="1796" width="11.42578125" style="7" customWidth="1"/>
    <col min="1797" max="1797" width="15.85546875" style="7" customWidth="1"/>
    <col min="1798" max="1798" width="20.7109375" style="7" customWidth="1"/>
    <col min="1799" max="1799" width="25.42578125" style="7" customWidth="1"/>
    <col min="1800" max="2049" width="3.42578125" style="7"/>
    <col min="2050" max="2050" width="6.85546875" style="7" customWidth="1"/>
    <col min="2051" max="2051" width="102.42578125" style="7" customWidth="1"/>
    <col min="2052" max="2052" width="11.42578125" style="7" customWidth="1"/>
    <col min="2053" max="2053" width="15.85546875" style="7" customWidth="1"/>
    <col min="2054" max="2054" width="20.7109375" style="7" customWidth="1"/>
    <col min="2055" max="2055" width="25.42578125" style="7" customWidth="1"/>
    <col min="2056" max="2305" width="3.42578125" style="7"/>
    <col min="2306" max="2306" width="6.85546875" style="7" customWidth="1"/>
    <col min="2307" max="2307" width="102.42578125" style="7" customWidth="1"/>
    <col min="2308" max="2308" width="11.42578125" style="7" customWidth="1"/>
    <col min="2309" max="2309" width="15.85546875" style="7" customWidth="1"/>
    <col min="2310" max="2310" width="20.7109375" style="7" customWidth="1"/>
    <col min="2311" max="2311" width="25.42578125" style="7" customWidth="1"/>
    <col min="2312" max="2561" width="3.42578125" style="7"/>
    <col min="2562" max="2562" width="6.85546875" style="7" customWidth="1"/>
    <col min="2563" max="2563" width="102.42578125" style="7" customWidth="1"/>
    <col min="2564" max="2564" width="11.42578125" style="7" customWidth="1"/>
    <col min="2565" max="2565" width="15.85546875" style="7" customWidth="1"/>
    <col min="2566" max="2566" width="20.7109375" style="7" customWidth="1"/>
    <col min="2567" max="2567" width="25.42578125" style="7" customWidth="1"/>
    <col min="2568" max="2817" width="3.42578125" style="7"/>
    <col min="2818" max="2818" width="6.85546875" style="7" customWidth="1"/>
    <col min="2819" max="2819" width="102.42578125" style="7" customWidth="1"/>
    <col min="2820" max="2820" width="11.42578125" style="7" customWidth="1"/>
    <col min="2821" max="2821" width="15.85546875" style="7" customWidth="1"/>
    <col min="2822" max="2822" width="20.7109375" style="7" customWidth="1"/>
    <col min="2823" max="2823" width="25.42578125" style="7" customWidth="1"/>
    <col min="2824" max="3073" width="3.42578125" style="7"/>
    <col min="3074" max="3074" width="6.85546875" style="7" customWidth="1"/>
    <col min="3075" max="3075" width="102.42578125" style="7" customWidth="1"/>
    <col min="3076" max="3076" width="11.42578125" style="7" customWidth="1"/>
    <col min="3077" max="3077" width="15.85546875" style="7" customWidth="1"/>
    <col min="3078" max="3078" width="20.7109375" style="7" customWidth="1"/>
    <col min="3079" max="3079" width="25.42578125" style="7" customWidth="1"/>
    <col min="3080" max="3329" width="3.42578125" style="7"/>
    <col min="3330" max="3330" width="6.85546875" style="7" customWidth="1"/>
    <col min="3331" max="3331" width="102.42578125" style="7" customWidth="1"/>
    <col min="3332" max="3332" width="11.42578125" style="7" customWidth="1"/>
    <col min="3333" max="3333" width="15.85546875" style="7" customWidth="1"/>
    <col min="3334" max="3334" width="20.7109375" style="7" customWidth="1"/>
    <col min="3335" max="3335" width="25.42578125" style="7" customWidth="1"/>
    <col min="3336" max="3585" width="3.42578125" style="7"/>
    <col min="3586" max="3586" width="6.85546875" style="7" customWidth="1"/>
    <col min="3587" max="3587" width="102.42578125" style="7" customWidth="1"/>
    <col min="3588" max="3588" width="11.42578125" style="7" customWidth="1"/>
    <col min="3589" max="3589" width="15.85546875" style="7" customWidth="1"/>
    <col min="3590" max="3590" width="20.7109375" style="7" customWidth="1"/>
    <col min="3591" max="3591" width="25.42578125" style="7" customWidth="1"/>
    <col min="3592" max="3841" width="3.42578125" style="7"/>
    <col min="3842" max="3842" width="6.85546875" style="7" customWidth="1"/>
    <col min="3843" max="3843" width="102.42578125" style="7" customWidth="1"/>
    <col min="3844" max="3844" width="11.42578125" style="7" customWidth="1"/>
    <col min="3845" max="3845" width="15.85546875" style="7" customWidth="1"/>
    <col min="3846" max="3846" width="20.7109375" style="7" customWidth="1"/>
    <col min="3847" max="3847" width="25.42578125" style="7" customWidth="1"/>
    <col min="3848" max="4097" width="3.42578125" style="7"/>
    <col min="4098" max="4098" width="6.85546875" style="7" customWidth="1"/>
    <col min="4099" max="4099" width="102.42578125" style="7" customWidth="1"/>
    <col min="4100" max="4100" width="11.42578125" style="7" customWidth="1"/>
    <col min="4101" max="4101" width="15.85546875" style="7" customWidth="1"/>
    <col min="4102" max="4102" width="20.7109375" style="7" customWidth="1"/>
    <col min="4103" max="4103" width="25.42578125" style="7" customWidth="1"/>
    <col min="4104" max="4353" width="3.42578125" style="7"/>
    <col min="4354" max="4354" width="6.85546875" style="7" customWidth="1"/>
    <col min="4355" max="4355" width="102.42578125" style="7" customWidth="1"/>
    <col min="4356" max="4356" width="11.42578125" style="7" customWidth="1"/>
    <col min="4357" max="4357" width="15.85546875" style="7" customWidth="1"/>
    <col min="4358" max="4358" width="20.7109375" style="7" customWidth="1"/>
    <col min="4359" max="4359" width="25.42578125" style="7" customWidth="1"/>
    <col min="4360" max="4609" width="3.42578125" style="7"/>
    <col min="4610" max="4610" width="6.85546875" style="7" customWidth="1"/>
    <col min="4611" max="4611" width="102.42578125" style="7" customWidth="1"/>
    <col min="4612" max="4612" width="11.42578125" style="7" customWidth="1"/>
    <col min="4613" max="4613" width="15.85546875" style="7" customWidth="1"/>
    <col min="4614" max="4614" width="20.7109375" style="7" customWidth="1"/>
    <col min="4615" max="4615" width="25.42578125" style="7" customWidth="1"/>
    <col min="4616" max="4865" width="3.42578125" style="7"/>
    <col min="4866" max="4866" width="6.85546875" style="7" customWidth="1"/>
    <col min="4867" max="4867" width="102.42578125" style="7" customWidth="1"/>
    <col min="4868" max="4868" width="11.42578125" style="7" customWidth="1"/>
    <col min="4869" max="4869" width="15.85546875" style="7" customWidth="1"/>
    <col min="4870" max="4870" width="20.7109375" style="7" customWidth="1"/>
    <col min="4871" max="4871" width="25.42578125" style="7" customWidth="1"/>
    <col min="4872" max="5121" width="3.42578125" style="7"/>
    <col min="5122" max="5122" width="6.85546875" style="7" customWidth="1"/>
    <col min="5123" max="5123" width="102.42578125" style="7" customWidth="1"/>
    <col min="5124" max="5124" width="11.42578125" style="7" customWidth="1"/>
    <col min="5125" max="5125" width="15.85546875" style="7" customWidth="1"/>
    <col min="5126" max="5126" width="20.7109375" style="7" customWidth="1"/>
    <col min="5127" max="5127" width="25.42578125" style="7" customWidth="1"/>
    <col min="5128" max="5377" width="3.42578125" style="7"/>
    <col min="5378" max="5378" width="6.85546875" style="7" customWidth="1"/>
    <col min="5379" max="5379" width="102.42578125" style="7" customWidth="1"/>
    <col min="5380" max="5380" width="11.42578125" style="7" customWidth="1"/>
    <col min="5381" max="5381" width="15.85546875" style="7" customWidth="1"/>
    <col min="5382" max="5382" width="20.7109375" style="7" customWidth="1"/>
    <col min="5383" max="5383" width="25.42578125" style="7" customWidth="1"/>
    <col min="5384" max="5633" width="3.42578125" style="7"/>
    <col min="5634" max="5634" width="6.85546875" style="7" customWidth="1"/>
    <col min="5635" max="5635" width="102.42578125" style="7" customWidth="1"/>
    <col min="5636" max="5636" width="11.42578125" style="7" customWidth="1"/>
    <col min="5637" max="5637" width="15.85546875" style="7" customWidth="1"/>
    <col min="5638" max="5638" width="20.7109375" style="7" customWidth="1"/>
    <col min="5639" max="5639" width="25.42578125" style="7" customWidth="1"/>
    <col min="5640" max="5889" width="3.42578125" style="7"/>
    <col min="5890" max="5890" width="6.85546875" style="7" customWidth="1"/>
    <col min="5891" max="5891" width="102.42578125" style="7" customWidth="1"/>
    <col min="5892" max="5892" width="11.42578125" style="7" customWidth="1"/>
    <col min="5893" max="5893" width="15.85546875" style="7" customWidth="1"/>
    <col min="5894" max="5894" width="20.7109375" style="7" customWidth="1"/>
    <col min="5895" max="5895" width="25.42578125" style="7" customWidth="1"/>
    <col min="5896" max="6145" width="3.42578125" style="7"/>
    <col min="6146" max="6146" width="6.85546875" style="7" customWidth="1"/>
    <col min="6147" max="6147" width="102.42578125" style="7" customWidth="1"/>
    <col min="6148" max="6148" width="11.42578125" style="7" customWidth="1"/>
    <col min="6149" max="6149" width="15.85546875" style="7" customWidth="1"/>
    <col min="6150" max="6150" width="20.7109375" style="7" customWidth="1"/>
    <col min="6151" max="6151" width="25.42578125" style="7" customWidth="1"/>
    <col min="6152" max="6401" width="3.42578125" style="7"/>
    <col min="6402" max="6402" width="6.85546875" style="7" customWidth="1"/>
    <col min="6403" max="6403" width="102.42578125" style="7" customWidth="1"/>
    <col min="6404" max="6404" width="11.42578125" style="7" customWidth="1"/>
    <col min="6405" max="6405" width="15.85546875" style="7" customWidth="1"/>
    <col min="6406" max="6406" width="20.7109375" style="7" customWidth="1"/>
    <col min="6407" max="6407" width="25.42578125" style="7" customWidth="1"/>
    <col min="6408" max="6657" width="3.42578125" style="7"/>
    <col min="6658" max="6658" width="6.85546875" style="7" customWidth="1"/>
    <col min="6659" max="6659" width="102.42578125" style="7" customWidth="1"/>
    <col min="6660" max="6660" width="11.42578125" style="7" customWidth="1"/>
    <col min="6661" max="6661" width="15.85546875" style="7" customWidth="1"/>
    <col min="6662" max="6662" width="20.7109375" style="7" customWidth="1"/>
    <col min="6663" max="6663" width="25.42578125" style="7" customWidth="1"/>
    <col min="6664" max="6913" width="3.42578125" style="7"/>
    <col min="6914" max="6914" width="6.85546875" style="7" customWidth="1"/>
    <col min="6915" max="6915" width="102.42578125" style="7" customWidth="1"/>
    <col min="6916" max="6916" width="11.42578125" style="7" customWidth="1"/>
    <col min="6917" max="6917" width="15.85546875" style="7" customWidth="1"/>
    <col min="6918" max="6918" width="20.7109375" style="7" customWidth="1"/>
    <col min="6919" max="6919" width="25.42578125" style="7" customWidth="1"/>
    <col min="6920" max="7169" width="3.42578125" style="7"/>
    <col min="7170" max="7170" width="6.85546875" style="7" customWidth="1"/>
    <col min="7171" max="7171" width="102.42578125" style="7" customWidth="1"/>
    <col min="7172" max="7172" width="11.42578125" style="7" customWidth="1"/>
    <col min="7173" max="7173" width="15.85546875" style="7" customWidth="1"/>
    <col min="7174" max="7174" width="20.7109375" style="7" customWidth="1"/>
    <col min="7175" max="7175" width="25.42578125" style="7" customWidth="1"/>
    <col min="7176" max="7425" width="3.42578125" style="7"/>
    <col min="7426" max="7426" width="6.85546875" style="7" customWidth="1"/>
    <col min="7427" max="7427" width="102.42578125" style="7" customWidth="1"/>
    <col min="7428" max="7428" width="11.42578125" style="7" customWidth="1"/>
    <col min="7429" max="7429" width="15.85546875" style="7" customWidth="1"/>
    <col min="7430" max="7430" width="20.7109375" style="7" customWidth="1"/>
    <col min="7431" max="7431" width="25.42578125" style="7" customWidth="1"/>
    <col min="7432" max="7681" width="3.42578125" style="7"/>
    <col min="7682" max="7682" width="6.85546875" style="7" customWidth="1"/>
    <col min="7683" max="7683" width="102.42578125" style="7" customWidth="1"/>
    <col min="7684" max="7684" width="11.42578125" style="7" customWidth="1"/>
    <col min="7685" max="7685" width="15.85546875" style="7" customWidth="1"/>
    <col min="7686" max="7686" width="20.7109375" style="7" customWidth="1"/>
    <col min="7687" max="7687" width="25.42578125" style="7" customWidth="1"/>
    <col min="7688" max="7937" width="3.42578125" style="7"/>
    <col min="7938" max="7938" width="6.85546875" style="7" customWidth="1"/>
    <col min="7939" max="7939" width="102.42578125" style="7" customWidth="1"/>
    <col min="7940" max="7940" width="11.42578125" style="7" customWidth="1"/>
    <col min="7941" max="7941" width="15.85546875" style="7" customWidth="1"/>
    <col min="7942" max="7942" width="20.7109375" style="7" customWidth="1"/>
    <col min="7943" max="7943" width="25.42578125" style="7" customWidth="1"/>
    <col min="7944" max="8193" width="3.42578125" style="7"/>
    <col min="8194" max="8194" width="6.85546875" style="7" customWidth="1"/>
    <col min="8195" max="8195" width="102.42578125" style="7" customWidth="1"/>
    <col min="8196" max="8196" width="11.42578125" style="7" customWidth="1"/>
    <col min="8197" max="8197" width="15.85546875" style="7" customWidth="1"/>
    <col min="8198" max="8198" width="20.7109375" style="7" customWidth="1"/>
    <col min="8199" max="8199" width="25.42578125" style="7" customWidth="1"/>
    <col min="8200" max="8449" width="3.42578125" style="7"/>
    <col min="8450" max="8450" width="6.85546875" style="7" customWidth="1"/>
    <col min="8451" max="8451" width="102.42578125" style="7" customWidth="1"/>
    <col min="8452" max="8452" width="11.42578125" style="7" customWidth="1"/>
    <col min="8453" max="8453" width="15.85546875" style="7" customWidth="1"/>
    <col min="8454" max="8454" width="20.7109375" style="7" customWidth="1"/>
    <col min="8455" max="8455" width="25.42578125" style="7" customWidth="1"/>
    <col min="8456" max="8705" width="3.42578125" style="7"/>
    <col min="8706" max="8706" width="6.85546875" style="7" customWidth="1"/>
    <col min="8707" max="8707" width="102.42578125" style="7" customWidth="1"/>
    <col min="8708" max="8708" width="11.42578125" style="7" customWidth="1"/>
    <col min="8709" max="8709" width="15.85546875" style="7" customWidth="1"/>
    <col min="8710" max="8710" width="20.7109375" style="7" customWidth="1"/>
    <col min="8711" max="8711" width="25.42578125" style="7" customWidth="1"/>
    <col min="8712" max="8961" width="3.42578125" style="7"/>
    <col min="8962" max="8962" width="6.85546875" style="7" customWidth="1"/>
    <col min="8963" max="8963" width="102.42578125" style="7" customWidth="1"/>
    <col min="8964" max="8964" width="11.42578125" style="7" customWidth="1"/>
    <col min="8965" max="8965" width="15.85546875" style="7" customWidth="1"/>
    <col min="8966" max="8966" width="20.7109375" style="7" customWidth="1"/>
    <col min="8967" max="8967" width="25.42578125" style="7" customWidth="1"/>
    <col min="8968" max="9217" width="3.42578125" style="7"/>
    <col min="9218" max="9218" width="6.85546875" style="7" customWidth="1"/>
    <col min="9219" max="9219" width="102.42578125" style="7" customWidth="1"/>
    <col min="9220" max="9220" width="11.42578125" style="7" customWidth="1"/>
    <col min="9221" max="9221" width="15.85546875" style="7" customWidth="1"/>
    <col min="9222" max="9222" width="20.7109375" style="7" customWidth="1"/>
    <col min="9223" max="9223" width="25.42578125" style="7" customWidth="1"/>
    <col min="9224" max="9473" width="3.42578125" style="7"/>
    <col min="9474" max="9474" width="6.85546875" style="7" customWidth="1"/>
    <col min="9475" max="9475" width="102.42578125" style="7" customWidth="1"/>
    <col min="9476" max="9476" width="11.42578125" style="7" customWidth="1"/>
    <col min="9477" max="9477" width="15.85546875" style="7" customWidth="1"/>
    <col min="9478" max="9478" width="20.7109375" style="7" customWidth="1"/>
    <col min="9479" max="9479" width="25.42578125" style="7" customWidth="1"/>
    <col min="9480" max="9729" width="3.42578125" style="7"/>
    <col min="9730" max="9730" width="6.85546875" style="7" customWidth="1"/>
    <col min="9731" max="9731" width="102.42578125" style="7" customWidth="1"/>
    <col min="9732" max="9732" width="11.42578125" style="7" customWidth="1"/>
    <col min="9733" max="9733" width="15.85546875" style="7" customWidth="1"/>
    <col min="9734" max="9734" width="20.7109375" style="7" customWidth="1"/>
    <col min="9735" max="9735" width="25.42578125" style="7" customWidth="1"/>
    <col min="9736" max="9985" width="3.42578125" style="7"/>
    <col min="9986" max="9986" width="6.85546875" style="7" customWidth="1"/>
    <col min="9987" max="9987" width="102.42578125" style="7" customWidth="1"/>
    <col min="9988" max="9988" width="11.42578125" style="7" customWidth="1"/>
    <col min="9989" max="9989" width="15.85546875" style="7" customWidth="1"/>
    <col min="9990" max="9990" width="20.7109375" style="7" customWidth="1"/>
    <col min="9991" max="9991" width="25.42578125" style="7" customWidth="1"/>
    <col min="9992" max="10241" width="3.42578125" style="7"/>
    <col min="10242" max="10242" width="6.85546875" style="7" customWidth="1"/>
    <col min="10243" max="10243" width="102.42578125" style="7" customWidth="1"/>
    <col min="10244" max="10244" width="11.42578125" style="7" customWidth="1"/>
    <col min="10245" max="10245" width="15.85546875" style="7" customWidth="1"/>
    <col min="10246" max="10246" width="20.7109375" style="7" customWidth="1"/>
    <col min="10247" max="10247" width="25.42578125" style="7" customWidth="1"/>
    <col min="10248" max="10497" width="3.42578125" style="7"/>
    <col min="10498" max="10498" width="6.85546875" style="7" customWidth="1"/>
    <col min="10499" max="10499" width="102.42578125" style="7" customWidth="1"/>
    <col min="10500" max="10500" width="11.42578125" style="7" customWidth="1"/>
    <col min="10501" max="10501" width="15.85546875" style="7" customWidth="1"/>
    <col min="10502" max="10502" width="20.7109375" style="7" customWidth="1"/>
    <col min="10503" max="10503" width="25.42578125" style="7" customWidth="1"/>
    <col min="10504" max="10753" width="3.42578125" style="7"/>
    <col min="10754" max="10754" width="6.85546875" style="7" customWidth="1"/>
    <col min="10755" max="10755" width="102.42578125" style="7" customWidth="1"/>
    <col min="10756" max="10756" width="11.42578125" style="7" customWidth="1"/>
    <col min="10757" max="10757" width="15.85546875" style="7" customWidth="1"/>
    <col min="10758" max="10758" width="20.7109375" style="7" customWidth="1"/>
    <col min="10759" max="10759" width="25.42578125" style="7" customWidth="1"/>
    <col min="10760" max="11009" width="3.42578125" style="7"/>
    <col min="11010" max="11010" width="6.85546875" style="7" customWidth="1"/>
    <col min="11011" max="11011" width="102.42578125" style="7" customWidth="1"/>
    <col min="11012" max="11012" width="11.42578125" style="7" customWidth="1"/>
    <col min="11013" max="11013" width="15.85546875" style="7" customWidth="1"/>
    <col min="11014" max="11014" width="20.7109375" style="7" customWidth="1"/>
    <col min="11015" max="11015" width="25.42578125" style="7" customWidth="1"/>
    <col min="11016" max="11265" width="3.42578125" style="7"/>
    <col min="11266" max="11266" width="6.85546875" style="7" customWidth="1"/>
    <col min="11267" max="11267" width="102.42578125" style="7" customWidth="1"/>
    <col min="11268" max="11268" width="11.42578125" style="7" customWidth="1"/>
    <col min="11269" max="11269" width="15.85546875" style="7" customWidth="1"/>
    <col min="11270" max="11270" width="20.7109375" style="7" customWidth="1"/>
    <col min="11271" max="11271" width="25.42578125" style="7" customWidth="1"/>
    <col min="11272" max="11521" width="3.42578125" style="7"/>
    <col min="11522" max="11522" width="6.85546875" style="7" customWidth="1"/>
    <col min="11523" max="11523" width="102.42578125" style="7" customWidth="1"/>
    <col min="11524" max="11524" width="11.42578125" style="7" customWidth="1"/>
    <col min="11525" max="11525" width="15.85546875" style="7" customWidth="1"/>
    <col min="11526" max="11526" width="20.7109375" style="7" customWidth="1"/>
    <col min="11527" max="11527" width="25.42578125" style="7" customWidth="1"/>
    <col min="11528" max="11777" width="3.42578125" style="7"/>
    <col min="11778" max="11778" width="6.85546875" style="7" customWidth="1"/>
    <col min="11779" max="11779" width="102.42578125" style="7" customWidth="1"/>
    <col min="11780" max="11780" width="11.42578125" style="7" customWidth="1"/>
    <col min="11781" max="11781" width="15.85546875" style="7" customWidth="1"/>
    <col min="11782" max="11782" width="20.7109375" style="7" customWidth="1"/>
    <col min="11783" max="11783" width="25.42578125" style="7" customWidth="1"/>
    <col min="11784" max="12033" width="3.42578125" style="7"/>
    <col min="12034" max="12034" width="6.85546875" style="7" customWidth="1"/>
    <col min="12035" max="12035" width="102.42578125" style="7" customWidth="1"/>
    <col min="12036" max="12036" width="11.42578125" style="7" customWidth="1"/>
    <col min="12037" max="12037" width="15.85546875" style="7" customWidth="1"/>
    <col min="12038" max="12038" width="20.7109375" style="7" customWidth="1"/>
    <col min="12039" max="12039" width="25.42578125" style="7" customWidth="1"/>
    <col min="12040" max="12289" width="3.42578125" style="7"/>
    <col min="12290" max="12290" width="6.85546875" style="7" customWidth="1"/>
    <col min="12291" max="12291" width="102.42578125" style="7" customWidth="1"/>
    <col min="12292" max="12292" width="11.42578125" style="7" customWidth="1"/>
    <col min="12293" max="12293" width="15.85546875" style="7" customWidth="1"/>
    <col min="12294" max="12294" width="20.7109375" style="7" customWidth="1"/>
    <col min="12295" max="12295" width="25.42578125" style="7" customWidth="1"/>
    <col min="12296" max="12545" width="3.42578125" style="7"/>
    <col min="12546" max="12546" width="6.85546875" style="7" customWidth="1"/>
    <col min="12547" max="12547" width="102.42578125" style="7" customWidth="1"/>
    <col min="12548" max="12548" width="11.42578125" style="7" customWidth="1"/>
    <col min="12549" max="12549" width="15.85546875" style="7" customWidth="1"/>
    <col min="12550" max="12550" width="20.7109375" style="7" customWidth="1"/>
    <col min="12551" max="12551" width="25.42578125" style="7" customWidth="1"/>
    <col min="12552" max="12801" width="3.42578125" style="7"/>
    <col min="12802" max="12802" width="6.85546875" style="7" customWidth="1"/>
    <col min="12803" max="12803" width="102.42578125" style="7" customWidth="1"/>
    <col min="12804" max="12804" width="11.42578125" style="7" customWidth="1"/>
    <col min="12805" max="12805" width="15.85546875" style="7" customWidth="1"/>
    <col min="12806" max="12806" width="20.7109375" style="7" customWidth="1"/>
    <col min="12807" max="12807" width="25.42578125" style="7" customWidth="1"/>
    <col min="12808" max="13057" width="3.42578125" style="7"/>
    <col min="13058" max="13058" width="6.85546875" style="7" customWidth="1"/>
    <col min="13059" max="13059" width="102.42578125" style="7" customWidth="1"/>
    <col min="13060" max="13060" width="11.42578125" style="7" customWidth="1"/>
    <col min="13061" max="13061" width="15.85546875" style="7" customWidth="1"/>
    <col min="13062" max="13062" width="20.7109375" style="7" customWidth="1"/>
    <col min="13063" max="13063" width="25.42578125" style="7" customWidth="1"/>
    <col min="13064" max="13313" width="3.42578125" style="7"/>
    <col min="13314" max="13314" width="6.85546875" style="7" customWidth="1"/>
    <col min="13315" max="13315" width="102.42578125" style="7" customWidth="1"/>
    <col min="13316" max="13316" width="11.42578125" style="7" customWidth="1"/>
    <col min="13317" max="13317" width="15.85546875" style="7" customWidth="1"/>
    <col min="13318" max="13318" width="20.7109375" style="7" customWidth="1"/>
    <col min="13319" max="13319" width="25.42578125" style="7" customWidth="1"/>
    <col min="13320" max="13569" width="3.42578125" style="7"/>
    <col min="13570" max="13570" width="6.85546875" style="7" customWidth="1"/>
    <col min="13571" max="13571" width="102.42578125" style="7" customWidth="1"/>
    <col min="13572" max="13572" width="11.42578125" style="7" customWidth="1"/>
    <col min="13573" max="13573" width="15.85546875" style="7" customWidth="1"/>
    <col min="13574" max="13574" width="20.7109375" style="7" customWidth="1"/>
    <col min="13575" max="13575" width="25.42578125" style="7" customWidth="1"/>
    <col min="13576" max="13825" width="3.42578125" style="7"/>
    <col min="13826" max="13826" width="6.85546875" style="7" customWidth="1"/>
    <col min="13827" max="13827" width="102.42578125" style="7" customWidth="1"/>
    <col min="13828" max="13828" width="11.42578125" style="7" customWidth="1"/>
    <col min="13829" max="13829" width="15.85546875" style="7" customWidth="1"/>
    <col min="13830" max="13830" width="20.7109375" style="7" customWidth="1"/>
    <col min="13831" max="13831" width="25.42578125" style="7" customWidth="1"/>
    <col min="13832" max="14081" width="3.42578125" style="7"/>
    <col min="14082" max="14082" width="6.85546875" style="7" customWidth="1"/>
    <col min="14083" max="14083" width="102.42578125" style="7" customWidth="1"/>
    <col min="14084" max="14084" width="11.42578125" style="7" customWidth="1"/>
    <col min="14085" max="14085" width="15.85546875" style="7" customWidth="1"/>
    <col min="14086" max="14086" width="20.7109375" style="7" customWidth="1"/>
    <col min="14087" max="14087" width="25.42578125" style="7" customWidth="1"/>
    <col min="14088" max="14337" width="3.42578125" style="7"/>
    <col min="14338" max="14338" width="6.85546875" style="7" customWidth="1"/>
    <col min="14339" max="14339" width="102.42578125" style="7" customWidth="1"/>
    <col min="14340" max="14340" width="11.42578125" style="7" customWidth="1"/>
    <col min="14341" max="14341" width="15.85546875" style="7" customWidth="1"/>
    <col min="14342" max="14342" width="20.7109375" style="7" customWidth="1"/>
    <col min="14343" max="14343" width="25.42578125" style="7" customWidth="1"/>
    <col min="14344" max="14593" width="3.42578125" style="7"/>
    <col min="14594" max="14594" width="6.85546875" style="7" customWidth="1"/>
    <col min="14595" max="14595" width="102.42578125" style="7" customWidth="1"/>
    <col min="14596" max="14596" width="11.42578125" style="7" customWidth="1"/>
    <col min="14597" max="14597" width="15.85546875" style="7" customWidth="1"/>
    <col min="14598" max="14598" width="20.7109375" style="7" customWidth="1"/>
    <col min="14599" max="14599" width="25.42578125" style="7" customWidth="1"/>
    <col min="14600" max="14849" width="3.42578125" style="7"/>
    <col min="14850" max="14850" width="6.85546875" style="7" customWidth="1"/>
    <col min="14851" max="14851" width="102.42578125" style="7" customWidth="1"/>
    <col min="14852" max="14852" width="11.42578125" style="7" customWidth="1"/>
    <col min="14853" max="14853" width="15.85546875" style="7" customWidth="1"/>
    <col min="14854" max="14854" width="20.7109375" style="7" customWidth="1"/>
    <col min="14855" max="14855" width="25.42578125" style="7" customWidth="1"/>
    <col min="14856" max="15105" width="3.42578125" style="7"/>
    <col min="15106" max="15106" width="6.85546875" style="7" customWidth="1"/>
    <col min="15107" max="15107" width="102.42578125" style="7" customWidth="1"/>
    <col min="15108" max="15108" width="11.42578125" style="7" customWidth="1"/>
    <col min="15109" max="15109" width="15.85546875" style="7" customWidth="1"/>
    <col min="15110" max="15110" width="20.7109375" style="7" customWidth="1"/>
    <col min="15111" max="15111" width="25.42578125" style="7" customWidth="1"/>
    <col min="15112" max="15361" width="3.42578125" style="7"/>
    <col min="15362" max="15362" width="6.85546875" style="7" customWidth="1"/>
    <col min="15363" max="15363" width="102.42578125" style="7" customWidth="1"/>
    <col min="15364" max="15364" width="11.42578125" style="7" customWidth="1"/>
    <col min="15365" max="15365" width="15.85546875" style="7" customWidth="1"/>
    <col min="15366" max="15366" width="20.7109375" style="7" customWidth="1"/>
    <col min="15367" max="15367" width="25.42578125" style="7" customWidth="1"/>
    <col min="15368" max="15617" width="3.42578125" style="7"/>
    <col min="15618" max="15618" width="6.85546875" style="7" customWidth="1"/>
    <col min="15619" max="15619" width="102.42578125" style="7" customWidth="1"/>
    <col min="15620" max="15620" width="11.42578125" style="7" customWidth="1"/>
    <col min="15621" max="15621" width="15.85546875" style="7" customWidth="1"/>
    <col min="15622" max="15622" width="20.7109375" style="7" customWidth="1"/>
    <col min="15623" max="15623" width="25.42578125" style="7" customWidth="1"/>
    <col min="15624" max="15873" width="3.42578125" style="7"/>
    <col min="15874" max="15874" width="6.85546875" style="7" customWidth="1"/>
    <col min="15875" max="15875" width="102.42578125" style="7" customWidth="1"/>
    <col min="15876" max="15876" width="11.42578125" style="7" customWidth="1"/>
    <col min="15877" max="15877" width="15.85546875" style="7" customWidth="1"/>
    <col min="15878" max="15878" width="20.7109375" style="7" customWidth="1"/>
    <col min="15879" max="15879" width="25.42578125" style="7" customWidth="1"/>
    <col min="15880" max="16129" width="3.42578125" style="7"/>
    <col min="16130" max="16130" width="6.85546875" style="7" customWidth="1"/>
    <col min="16131" max="16131" width="102.42578125" style="7" customWidth="1"/>
    <col min="16132" max="16132" width="11.42578125" style="7" customWidth="1"/>
    <col min="16133" max="16133" width="15.85546875" style="7" customWidth="1"/>
    <col min="16134" max="16134" width="20.7109375" style="7" customWidth="1"/>
    <col min="16135" max="16135" width="25.42578125" style="7" customWidth="1"/>
    <col min="16136" max="16384" width="3.42578125" style="7"/>
  </cols>
  <sheetData>
    <row r="1" spans="1:7" s="550" customFormat="1" ht="17.25" customHeight="1">
      <c r="A1" s="724" t="s">
        <v>1643</v>
      </c>
      <c r="B1" s="725"/>
      <c r="C1" s="725"/>
      <c r="D1" s="725"/>
      <c r="E1" s="725"/>
      <c r="F1" s="725"/>
      <c r="G1" s="726"/>
    </row>
    <row r="2" spans="1:7" s="550" customFormat="1" ht="14.25" customHeight="1">
      <c r="A2" s="727"/>
      <c r="B2" s="725"/>
      <c r="C2" s="725"/>
      <c r="D2" s="725"/>
      <c r="E2" s="725"/>
      <c r="F2" s="725"/>
      <c r="G2" s="726"/>
    </row>
    <row r="3" spans="1:7" s="550" customFormat="1" ht="17.25" customHeight="1">
      <c r="A3" s="727"/>
      <c r="B3" s="725"/>
      <c r="C3" s="725"/>
      <c r="D3" s="725"/>
      <c r="E3" s="725"/>
      <c r="F3" s="725"/>
      <c r="G3" s="726"/>
    </row>
    <row r="4" spans="1:7" s="550" customFormat="1" ht="17.25" customHeight="1">
      <c r="A4" s="727"/>
      <c r="B4" s="725"/>
      <c r="C4" s="725"/>
      <c r="D4" s="725"/>
      <c r="E4" s="725"/>
      <c r="F4" s="725"/>
      <c r="G4" s="726"/>
    </row>
    <row r="5" spans="1:7" s="550" customFormat="1" ht="17.25" customHeight="1">
      <c r="A5" s="727"/>
      <c r="B5" s="725"/>
      <c r="C5" s="725"/>
      <c r="D5" s="725"/>
      <c r="E5" s="725"/>
      <c r="F5" s="725"/>
      <c r="G5" s="726"/>
    </row>
    <row r="6" spans="1:7" s="550" customFormat="1" ht="6" customHeight="1">
      <c r="A6" s="728"/>
      <c r="B6" s="729"/>
      <c r="C6" s="729"/>
      <c r="D6" s="729"/>
      <c r="E6" s="729"/>
      <c r="F6" s="729"/>
      <c r="G6" s="730"/>
    </row>
    <row r="7" spans="1:7" s="550" customFormat="1" ht="17.25" customHeight="1">
      <c r="A7" s="610" t="s">
        <v>1220</v>
      </c>
      <c r="B7" s="611" t="s">
        <v>1207</v>
      </c>
      <c r="C7" s="530" t="s">
        <v>2</v>
      </c>
      <c r="D7" s="530"/>
      <c r="E7" s="735" t="s">
        <v>4</v>
      </c>
      <c r="F7" s="735" t="s">
        <v>5</v>
      </c>
      <c r="G7" s="735" t="s">
        <v>6</v>
      </c>
    </row>
    <row r="8" spans="1:7" s="164" customFormat="1" ht="66.75" customHeight="1">
      <c r="A8" s="532" t="s">
        <v>7</v>
      </c>
      <c r="B8" s="562" t="s">
        <v>8</v>
      </c>
      <c r="C8" s="531"/>
      <c r="D8" s="533" t="s">
        <v>3</v>
      </c>
      <c r="E8" s="737"/>
      <c r="F8" s="737"/>
      <c r="G8" s="737"/>
    </row>
    <row r="9" spans="1:7" s="164" customFormat="1" ht="24" customHeight="1">
      <c r="A9" s="109"/>
      <c r="B9" s="562"/>
      <c r="C9" s="523"/>
      <c r="D9" s="109"/>
      <c r="E9" s="37" t="s">
        <v>852</v>
      </c>
      <c r="F9" s="37" t="s">
        <v>852</v>
      </c>
      <c r="G9" s="528"/>
    </row>
    <row r="10" spans="1:7" s="164" customFormat="1" ht="24" customHeight="1">
      <c r="A10" s="88" t="s">
        <v>1208</v>
      </c>
      <c r="B10" s="681" t="s">
        <v>1209</v>
      </c>
      <c r="C10" s="80" t="s">
        <v>372</v>
      </c>
      <c r="D10" s="109"/>
      <c r="E10" s="528"/>
      <c r="F10" s="528"/>
      <c r="G10" s="528"/>
    </row>
    <row r="11" spans="1:7" s="164" customFormat="1" ht="51">
      <c r="A11" s="101" t="s">
        <v>11</v>
      </c>
      <c r="B11" s="243" t="s">
        <v>1210</v>
      </c>
      <c r="C11" s="80" t="s">
        <v>62</v>
      </c>
      <c r="D11" s="109">
        <v>6</v>
      </c>
      <c r="E11" s="605"/>
      <c r="F11" s="605"/>
      <c r="G11" s="605"/>
    </row>
    <row r="12" spans="1:7" s="164" customFormat="1">
      <c r="A12" s="101"/>
      <c r="B12" s="243"/>
      <c r="C12" s="85"/>
      <c r="D12" s="109"/>
      <c r="E12" s="528"/>
      <c r="F12" s="528"/>
      <c r="G12" s="528"/>
    </row>
    <row r="13" spans="1:7" s="164" customFormat="1" ht="18" customHeight="1">
      <c r="A13" s="101" t="s">
        <v>13</v>
      </c>
      <c r="B13" s="243" t="s">
        <v>1211</v>
      </c>
      <c r="C13" s="80" t="s">
        <v>341</v>
      </c>
      <c r="D13" s="109">
        <v>60</v>
      </c>
      <c r="E13" s="605"/>
      <c r="F13" s="605"/>
      <c r="G13" s="605"/>
    </row>
    <row r="14" spans="1:7" s="164" customFormat="1">
      <c r="A14" s="85"/>
      <c r="B14" s="85"/>
      <c r="C14" s="85"/>
      <c r="D14" s="109"/>
      <c r="E14" s="528"/>
      <c r="F14" s="528"/>
      <c r="G14" s="528"/>
    </row>
    <row r="15" spans="1:7" s="164" customFormat="1">
      <c r="A15" s="85"/>
      <c r="B15" s="243" t="s">
        <v>41</v>
      </c>
      <c r="C15" s="85"/>
      <c r="D15" s="109"/>
      <c r="E15" s="528"/>
      <c r="F15" s="528"/>
      <c r="G15" s="528"/>
    </row>
    <row r="16" spans="1:7" s="164" customFormat="1" ht="38.25">
      <c r="A16" s="85"/>
      <c r="B16" s="243" t="s">
        <v>1212</v>
      </c>
      <c r="C16" s="85"/>
      <c r="D16" s="109"/>
      <c r="E16" s="528"/>
      <c r="F16" s="528"/>
      <c r="G16" s="528"/>
    </row>
    <row r="17" spans="1:7" s="164" customFormat="1">
      <c r="A17" s="85"/>
      <c r="B17" s="85"/>
      <c r="C17" s="85"/>
      <c r="D17" s="109"/>
      <c r="E17" s="528"/>
      <c r="F17" s="528"/>
      <c r="G17" s="528"/>
    </row>
    <row r="18" spans="1:7" s="164" customFormat="1">
      <c r="A18" s="88" t="s">
        <v>1213</v>
      </c>
      <c r="B18" s="681" t="s">
        <v>1214</v>
      </c>
      <c r="C18" s="85"/>
      <c r="D18" s="109"/>
      <c r="E18" s="528"/>
      <c r="F18" s="528"/>
      <c r="G18" s="528"/>
    </row>
    <row r="19" spans="1:7" s="164" customFormat="1" ht="89.25">
      <c r="A19" s="85"/>
      <c r="B19" s="243" t="s">
        <v>1215</v>
      </c>
      <c r="C19" s="80" t="s">
        <v>472</v>
      </c>
      <c r="D19" s="109">
        <v>6</v>
      </c>
      <c r="E19" s="605"/>
      <c r="F19" s="605"/>
      <c r="G19" s="605"/>
    </row>
    <row r="20" spans="1:7" s="164" customFormat="1">
      <c r="A20" s="85"/>
      <c r="B20" s="243"/>
      <c r="C20" s="85"/>
      <c r="D20" s="109"/>
      <c r="E20" s="528"/>
      <c r="F20" s="528"/>
      <c r="G20" s="528"/>
    </row>
    <row r="21" spans="1:7" s="164" customFormat="1">
      <c r="A21" s="85"/>
      <c r="B21" s="243" t="s">
        <v>41</v>
      </c>
      <c r="C21" s="85"/>
      <c r="D21" s="109"/>
      <c r="E21" s="528"/>
      <c r="F21" s="528"/>
      <c r="G21" s="528"/>
    </row>
    <row r="22" spans="1:7" s="164" customFormat="1" ht="38.25">
      <c r="A22" s="85"/>
      <c r="B22" s="243" t="s">
        <v>1216</v>
      </c>
      <c r="C22" s="85"/>
      <c r="D22" s="109"/>
      <c r="E22" s="528"/>
      <c r="F22" s="528"/>
      <c r="G22" s="528"/>
    </row>
    <row r="23" spans="1:7" s="164" customFormat="1" ht="18" customHeight="1">
      <c r="A23" s="85"/>
      <c r="B23" s="243"/>
      <c r="C23" s="85"/>
      <c r="D23" s="109"/>
      <c r="E23" s="528"/>
      <c r="F23" s="528"/>
      <c r="G23" s="528"/>
    </row>
    <row r="24" spans="1:7" s="164" customFormat="1">
      <c r="A24" s="101" t="s">
        <v>1217</v>
      </c>
      <c r="B24" s="243" t="s">
        <v>1218</v>
      </c>
      <c r="C24" s="80" t="s">
        <v>341</v>
      </c>
      <c r="D24" s="109">
        <v>60</v>
      </c>
      <c r="E24" s="605"/>
      <c r="F24" s="605"/>
      <c r="G24" s="605"/>
    </row>
    <row r="25" spans="1:7" s="164" customFormat="1" ht="18" customHeight="1">
      <c r="A25" s="85"/>
      <c r="B25" s="243"/>
      <c r="C25" s="80"/>
      <c r="D25" s="109"/>
      <c r="E25" s="528"/>
      <c r="F25" s="528"/>
      <c r="G25" s="528"/>
    </row>
    <row r="26" spans="1:7" s="164" customFormat="1" ht="18" customHeight="1">
      <c r="A26" s="85"/>
      <c r="B26" s="243" t="s">
        <v>41</v>
      </c>
      <c r="C26" s="80"/>
      <c r="D26" s="109"/>
      <c r="E26" s="528"/>
      <c r="F26" s="528"/>
      <c r="G26" s="528"/>
    </row>
    <row r="27" spans="1:7" s="164" customFormat="1" ht="38.25">
      <c r="A27" s="85"/>
      <c r="B27" s="243" t="s">
        <v>1216</v>
      </c>
      <c r="C27" s="80"/>
      <c r="D27" s="109"/>
      <c r="E27" s="528"/>
      <c r="F27" s="528"/>
      <c r="G27" s="528"/>
    </row>
    <row r="28" spans="1:7" ht="28.5" customHeight="1">
      <c r="A28" s="298" t="s">
        <v>41</v>
      </c>
      <c r="B28" s="299" t="s">
        <v>42</v>
      </c>
      <c r="C28" s="718" t="s">
        <v>43</v>
      </c>
      <c r="D28" s="719"/>
      <c r="E28" s="720"/>
      <c r="F28" s="738"/>
      <c r="G28" s="528"/>
    </row>
    <row r="29" spans="1:7" ht="24" customHeight="1">
      <c r="A29" s="300"/>
      <c r="B29" s="301" t="s">
        <v>44</v>
      </c>
      <c r="C29" s="721"/>
      <c r="D29" s="722"/>
      <c r="E29" s="723"/>
      <c r="F29" s="739"/>
      <c r="G29" s="528"/>
    </row>
    <row r="30" spans="1:7" ht="18.75" customHeight="1">
      <c r="A30" s="302"/>
      <c r="B30" s="9"/>
      <c r="C30" s="10"/>
      <c r="D30" s="10"/>
      <c r="E30" s="10"/>
      <c r="F30" s="10"/>
      <c r="G30" s="303"/>
    </row>
    <row r="31" spans="1:7">
      <c r="A31" s="8" t="s">
        <v>45</v>
      </c>
      <c r="B31" s="9" t="s">
        <v>46</v>
      </c>
      <c r="C31" s="10"/>
      <c r="D31" s="10"/>
      <c r="F31" s="304" t="s">
        <v>326</v>
      </c>
      <c r="G31" s="11"/>
    </row>
    <row r="32" spans="1:7">
      <c r="A32" s="8" t="s">
        <v>47</v>
      </c>
      <c r="B32" s="9" t="s">
        <v>46</v>
      </c>
      <c r="C32" s="10"/>
      <c r="D32" s="10"/>
      <c r="F32" s="304" t="s">
        <v>327</v>
      </c>
      <c r="G32" s="11"/>
    </row>
    <row r="33" spans="1:7">
      <c r="A33" s="8" t="s">
        <v>48</v>
      </c>
      <c r="B33" s="9"/>
      <c r="C33" s="10"/>
      <c r="D33" s="10"/>
      <c r="F33" s="304" t="s">
        <v>328</v>
      </c>
      <c r="G33" s="11"/>
    </row>
    <row r="34" spans="1:7">
      <c r="A34" s="12" t="s">
        <v>49</v>
      </c>
      <c r="B34" s="13"/>
      <c r="C34" s="14"/>
      <c r="D34" s="14"/>
      <c r="F34" s="304" t="s">
        <v>329</v>
      </c>
      <c r="G34" s="15"/>
    </row>
    <row r="35" spans="1:7">
      <c r="A35" s="557"/>
      <c r="B35" s="559"/>
      <c r="C35" s="7"/>
      <c r="D35" s="7"/>
      <c r="E35" s="7"/>
      <c r="F35" s="7"/>
      <c r="G35" s="7"/>
    </row>
    <row r="36" spans="1:7">
      <c r="A36" s="557"/>
      <c r="B36" s="559"/>
      <c r="C36" s="7"/>
      <c r="D36" s="7"/>
      <c r="E36" s="7"/>
      <c r="F36" s="7"/>
      <c r="G36" s="7"/>
    </row>
    <row r="37" spans="1:7">
      <c r="A37" s="557"/>
      <c r="B37" s="559"/>
      <c r="C37" s="7"/>
      <c r="D37" s="7"/>
      <c r="E37" s="7"/>
      <c r="F37" s="7"/>
      <c r="G37" s="7"/>
    </row>
    <row r="38" spans="1:7">
      <c r="A38" s="557"/>
      <c r="B38" s="559"/>
      <c r="C38" s="7"/>
      <c r="D38" s="7"/>
      <c r="E38" s="7"/>
      <c r="F38" s="7"/>
      <c r="G38" s="7"/>
    </row>
    <row r="39" spans="1:7">
      <c r="A39" s="557"/>
      <c r="B39" s="559"/>
      <c r="C39" s="7"/>
      <c r="D39" s="7"/>
      <c r="E39" s="7"/>
      <c r="F39" s="7"/>
      <c r="G39" s="7"/>
    </row>
    <row r="40" spans="1:7">
      <c r="A40" s="557"/>
      <c r="B40" s="559"/>
      <c r="C40" s="7"/>
      <c r="D40" s="7"/>
      <c r="E40" s="7"/>
      <c r="F40" s="7"/>
      <c r="G40" s="7"/>
    </row>
    <row r="41" spans="1:7">
      <c r="A41" s="557"/>
      <c r="B41" s="559"/>
      <c r="C41" s="7"/>
      <c r="D41" s="7"/>
      <c r="E41" s="7"/>
      <c r="F41" s="7"/>
      <c r="G41" s="7"/>
    </row>
    <row r="42" spans="1:7">
      <c r="A42" s="557"/>
      <c r="B42" s="559"/>
      <c r="C42" s="7"/>
      <c r="D42" s="7"/>
      <c r="E42" s="7"/>
      <c r="F42" s="7"/>
      <c r="G42" s="7"/>
    </row>
    <row r="43" spans="1:7">
      <c r="A43" s="557"/>
      <c r="B43" s="559"/>
      <c r="C43" s="7"/>
      <c r="D43" s="7"/>
      <c r="E43" s="7"/>
      <c r="F43" s="7"/>
      <c r="G43" s="7"/>
    </row>
    <row r="44" spans="1:7">
      <c r="A44" s="557"/>
      <c r="B44" s="559"/>
      <c r="C44" s="7"/>
      <c r="D44" s="7"/>
      <c r="E44" s="7"/>
      <c r="F44" s="7"/>
      <c r="G44" s="7"/>
    </row>
    <row r="45" spans="1:7">
      <c r="A45" s="557"/>
      <c r="B45" s="559"/>
      <c r="C45" s="7"/>
      <c r="D45" s="7"/>
      <c r="E45" s="7"/>
      <c r="F45" s="7"/>
      <c r="G45" s="7"/>
    </row>
    <row r="46" spans="1:7">
      <c r="A46" s="557"/>
      <c r="B46" s="559"/>
      <c r="C46" s="7"/>
      <c r="D46" s="7"/>
      <c r="E46" s="7"/>
      <c r="F46" s="7"/>
      <c r="G46" s="7"/>
    </row>
    <row r="47" spans="1:7">
      <c r="A47" s="557"/>
      <c r="B47" s="559"/>
      <c r="C47" s="7"/>
      <c r="D47" s="7"/>
      <c r="E47" s="7"/>
      <c r="F47" s="7"/>
      <c r="G47" s="7"/>
    </row>
    <row r="48" spans="1:7">
      <c r="A48" s="557"/>
      <c r="B48" s="559"/>
      <c r="C48" s="7"/>
      <c r="D48" s="7"/>
      <c r="E48" s="7"/>
      <c r="F48" s="7"/>
      <c r="G48" s="7"/>
    </row>
    <row r="49" spans="1:7">
      <c r="A49" s="557"/>
      <c r="B49" s="559"/>
      <c r="C49" s="7"/>
      <c r="D49" s="7"/>
      <c r="E49" s="7"/>
      <c r="F49" s="7"/>
      <c r="G49" s="7"/>
    </row>
    <row r="50" spans="1:7">
      <c r="A50" s="557"/>
      <c r="B50" s="559"/>
      <c r="C50" s="7"/>
      <c r="D50" s="7"/>
      <c r="E50" s="7"/>
      <c r="F50" s="7"/>
      <c r="G50" s="7"/>
    </row>
    <row r="51" spans="1:7">
      <c r="A51" s="557"/>
      <c r="B51" s="559"/>
      <c r="C51" s="7"/>
      <c r="D51" s="7"/>
      <c r="E51" s="7"/>
      <c r="F51" s="7"/>
      <c r="G51" s="7"/>
    </row>
    <row r="52" spans="1:7">
      <c r="A52" s="557"/>
      <c r="B52" s="559"/>
      <c r="C52" s="7"/>
      <c r="D52" s="7"/>
      <c r="E52" s="7"/>
      <c r="F52" s="7"/>
      <c r="G52" s="7"/>
    </row>
    <row r="53" spans="1:7">
      <c r="A53" s="557"/>
      <c r="B53" s="559"/>
      <c r="C53" s="7"/>
      <c r="D53" s="7"/>
      <c r="E53" s="7"/>
      <c r="F53" s="7"/>
      <c r="G53" s="7"/>
    </row>
    <row r="54" spans="1:7">
      <c r="A54" s="557"/>
      <c r="B54" s="559"/>
      <c r="C54" s="7"/>
      <c r="D54" s="7"/>
      <c r="E54" s="7"/>
      <c r="F54" s="7"/>
      <c r="G54" s="7"/>
    </row>
    <row r="55" spans="1:7">
      <c r="A55" s="557"/>
      <c r="B55" s="559"/>
      <c r="C55" s="7"/>
      <c r="D55" s="7"/>
      <c r="E55" s="7"/>
      <c r="F55" s="7"/>
      <c r="G55" s="7"/>
    </row>
    <row r="56" spans="1:7">
      <c r="A56" s="557"/>
      <c r="B56" s="559"/>
      <c r="C56" s="7"/>
      <c r="D56" s="7"/>
      <c r="E56" s="7"/>
      <c r="F56" s="7"/>
      <c r="G56" s="7"/>
    </row>
    <row r="57" spans="1:7">
      <c r="A57" s="557"/>
      <c r="B57" s="559"/>
      <c r="C57" s="7"/>
      <c r="D57" s="7"/>
      <c r="E57" s="7"/>
      <c r="F57" s="7"/>
      <c r="G57" s="7"/>
    </row>
    <row r="58" spans="1:7">
      <c r="A58" s="557"/>
      <c r="B58" s="559"/>
      <c r="C58" s="7"/>
      <c r="D58" s="7"/>
      <c r="E58" s="7"/>
      <c r="F58" s="7"/>
      <c r="G58" s="7"/>
    </row>
    <row r="59" spans="1:7">
      <c r="A59" s="557"/>
      <c r="B59" s="559"/>
      <c r="C59" s="7"/>
      <c r="D59" s="7"/>
      <c r="E59" s="7"/>
      <c r="F59" s="7"/>
      <c r="G59" s="7"/>
    </row>
    <row r="60" spans="1:7">
      <c r="A60" s="557"/>
      <c r="B60" s="559"/>
      <c r="C60" s="7"/>
      <c r="D60" s="7"/>
      <c r="E60" s="7"/>
      <c r="F60" s="7"/>
      <c r="G60" s="7"/>
    </row>
    <row r="61" spans="1:7">
      <c r="A61" s="557"/>
      <c r="B61" s="559"/>
      <c r="C61" s="7"/>
      <c r="D61" s="7"/>
      <c r="E61" s="7"/>
      <c r="F61" s="7"/>
      <c r="G61" s="7"/>
    </row>
    <row r="62" spans="1:7">
      <c r="A62" s="557"/>
      <c r="B62" s="559"/>
      <c r="C62" s="7"/>
      <c r="D62" s="7"/>
      <c r="E62" s="7"/>
      <c r="F62" s="7"/>
      <c r="G62" s="7"/>
    </row>
    <row r="63" spans="1:7">
      <c r="A63" s="557"/>
      <c r="B63" s="559"/>
      <c r="C63" s="7"/>
      <c r="D63" s="7"/>
      <c r="E63" s="7"/>
      <c r="F63" s="7"/>
      <c r="G63" s="7"/>
    </row>
    <row r="64" spans="1:7">
      <c r="A64" s="557"/>
      <c r="B64" s="559"/>
      <c r="C64" s="7"/>
      <c r="D64" s="7"/>
      <c r="E64" s="7"/>
      <c r="F64" s="7"/>
      <c r="G64" s="7"/>
    </row>
    <row r="65" spans="1:7">
      <c r="A65" s="557"/>
      <c r="B65" s="559"/>
      <c r="C65" s="7"/>
      <c r="D65" s="7"/>
      <c r="E65" s="7"/>
      <c r="F65" s="7"/>
      <c r="G65" s="7"/>
    </row>
    <row r="66" spans="1:7">
      <c r="A66" s="557"/>
      <c r="B66" s="559"/>
      <c r="C66" s="7"/>
      <c r="D66" s="7"/>
      <c r="E66" s="7"/>
      <c r="F66" s="7"/>
      <c r="G66" s="7"/>
    </row>
    <row r="67" spans="1:7">
      <c r="A67" s="557"/>
      <c r="B67" s="559"/>
      <c r="C67" s="7"/>
      <c r="D67" s="7"/>
      <c r="E67" s="7"/>
      <c r="F67" s="7"/>
      <c r="G67" s="7"/>
    </row>
    <row r="68" spans="1:7">
      <c r="A68" s="557"/>
      <c r="B68" s="559"/>
      <c r="C68" s="7"/>
      <c r="D68" s="7"/>
      <c r="E68" s="7"/>
      <c r="F68" s="7"/>
      <c r="G68" s="7"/>
    </row>
    <row r="69" spans="1:7">
      <c r="A69" s="557"/>
      <c r="B69" s="559"/>
      <c r="C69" s="7"/>
      <c r="D69" s="7"/>
      <c r="E69" s="7"/>
      <c r="F69" s="7"/>
      <c r="G69" s="7"/>
    </row>
    <row r="70" spans="1:7">
      <c r="A70" s="557"/>
      <c r="B70" s="559"/>
      <c r="C70" s="7"/>
      <c r="D70" s="7"/>
      <c r="E70" s="7"/>
      <c r="F70" s="7"/>
      <c r="G70" s="7"/>
    </row>
    <row r="71" spans="1:7">
      <c r="A71" s="557"/>
      <c r="B71" s="559"/>
      <c r="C71" s="7"/>
      <c r="D71" s="7"/>
      <c r="E71" s="7"/>
      <c r="F71" s="7"/>
      <c r="G71" s="7"/>
    </row>
    <row r="72" spans="1:7">
      <c r="A72" s="557"/>
      <c r="B72" s="559"/>
      <c r="C72" s="7"/>
      <c r="D72" s="7"/>
      <c r="E72" s="7"/>
      <c r="F72" s="7"/>
      <c r="G72" s="7"/>
    </row>
    <row r="73" spans="1:7">
      <c r="A73" s="557"/>
      <c r="B73" s="559"/>
      <c r="C73" s="7"/>
      <c r="D73" s="7"/>
      <c r="E73" s="7"/>
      <c r="F73" s="7"/>
      <c r="G73" s="7"/>
    </row>
    <row r="74" spans="1:7">
      <c r="A74" s="557"/>
      <c r="B74" s="559"/>
      <c r="C74" s="7"/>
      <c r="D74" s="7"/>
      <c r="E74" s="7"/>
      <c r="F74" s="7"/>
      <c r="G74" s="7"/>
    </row>
    <row r="75" spans="1:7">
      <c r="A75" s="557"/>
      <c r="B75" s="559"/>
      <c r="C75" s="7"/>
      <c r="D75" s="7"/>
      <c r="E75" s="7"/>
      <c r="F75" s="7"/>
      <c r="G75" s="7"/>
    </row>
    <row r="76" spans="1:7">
      <c r="A76" s="557"/>
      <c r="B76" s="559"/>
      <c r="C76" s="7"/>
      <c r="D76" s="7"/>
      <c r="E76" s="7"/>
      <c r="F76" s="7"/>
      <c r="G76" s="7"/>
    </row>
    <row r="77" spans="1:7">
      <c r="A77" s="557"/>
      <c r="B77" s="559"/>
      <c r="C77" s="7"/>
      <c r="D77" s="7"/>
      <c r="E77" s="7"/>
      <c r="F77" s="7"/>
      <c r="G77" s="7"/>
    </row>
    <row r="78" spans="1:7">
      <c r="A78" s="557"/>
      <c r="B78" s="559"/>
      <c r="C78" s="7"/>
      <c r="D78" s="7"/>
      <c r="E78" s="7"/>
      <c r="F78" s="7"/>
      <c r="G78" s="7"/>
    </row>
    <row r="79" spans="1:7">
      <c r="A79" s="557"/>
      <c r="B79" s="559"/>
      <c r="C79" s="7"/>
      <c r="D79" s="7"/>
      <c r="E79" s="7"/>
      <c r="F79" s="7"/>
      <c r="G79" s="7"/>
    </row>
    <row r="80" spans="1:7">
      <c r="A80" s="557"/>
      <c r="B80" s="559"/>
      <c r="C80" s="7"/>
      <c r="D80" s="7"/>
      <c r="E80" s="7"/>
      <c r="F80" s="7"/>
      <c r="G80" s="7"/>
    </row>
    <row r="81" spans="1:7">
      <c r="A81" s="557"/>
      <c r="B81" s="559"/>
      <c r="C81" s="7"/>
      <c r="D81" s="7"/>
      <c r="E81" s="7"/>
      <c r="F81" s="7"/>
      <c r="G81" s="7"/>
    </row>
    <row r="82" spans="1:7">
      <c r="A82" s="557"/>
      <c r="B82" s="559"/>
      <c r="C82" s="7"/>
      <c r="D82" s="7"/>
      <c r="E82" s="7"/>
      <c r="F82" s="7"/>
      <c r="G82" s="7"/>
    </row>
    <row r="83" spans="1:7">
      <c r="A83" s="557"/>
      <c r="B83" s="559"/>
      <c r="C83" s="7"/>
      <c r="D83" s="7"/>
      <c r="E83" s="7"/>
      <c r="F83" s="7"/>
      <c r="G83" s="7"/>
    </row>
    <row r="84" spans="1:7">
      <c r="A84" s="557"/>
      <c r="B84" s="559"/>
      <c r="C84" s="7"/>
      <c r="D84" s="7"/>
      <c r="E84" s="7"/>
      <c r="F84" s="7"/>
      <c r="G84" s="7"/>
    </row>
    <row r="85" spans="1:7">
      <c r="A85" s="557"/>
      <c r="B85" s="559"/>
      <c r="C85" s="7"/>
      <c r="D85" s="7"/>
      <c r="E85" s="7"/>
      <c r="F85" s="7"/>
      <c r="G85" s="7"/>
    </row>
    <row r="86" spans="1:7">
      <c r="A86" s="557"/>
      <c r="B86" s="559"/>
      <c r="C86" s="7"/>
      <c r="D86" s="7"/>
      <c r="E86" s="7"/>
      <c r="F86" s="7"/>
      <c r="G86" s="7"/>
    </row>
    <row r="87" spans="1:7">
      <c r="A87" s="557"/>
      <c r="B87" s="559"/>
      <c r="C87" s="7"/>
      <c r="D87" s="7"/>
      <c r="E87" s="7"/>
      <c r="F87" s="7"/>
      <c r="G87" s="7"/>
    </row>
    <row r="88" spans="1:7">
      <c r="A88" s="557"/>
      <c r="B88" s="559"/>
      <c r="C88" s="7"/>
      <c r="D88" s="7"/>
      <c r="E88" s="7"/>
      <c r="F88" s="7"/>
      <c r="G88" s="7"/>
    </row>
    <row r="89" spans="1:7">
      <c r="A89" s="557"/>
      <c r="B89" s="559"/>
      <c r="C89" s="7"/>
      <c r="D89" s="7"/>
      <c r="E89" s="7"/>
      <c r="F89" s="7"/>
      <c r="G89" s="7"/>
    </row>
    <row r="90" spans="1:7">
      <c r="A90" s="557"/>
      <c r="B90" s="559"/>
      <c r="C90" s="7"/>
      <c r="D90" s="7"/>
      <c r="E90" s="7"/>
      <c r="F90" s="7"/>
      <c r="G90" s="7"/>
    </row>
    <row r="91" spans="1:7">
      <c r="A91" s="557"/>
      <c r="B91" s="559"/>
      <c r="C91" s="7"/>
      <c r="D91" s="7"/>
      <c r="E91" s="7"/>
      <c r="F91" s="7"/>
      <c r="G91" s="7"/>
    </row>
    <row r="92" spans="1:7">
      <c r="A92" s="557"/>
      <c r="B92" s="559"/>
      <c r="C92" s="7"/>
      <c r="D92" s="7"/>
      <c r="E92" s="7"/>
      <c r="F92" s="7"/>
      <c r="G92" s="7"/>
    </row>
    <row r="93" spans="1:7">
      <c r="A93" s="557"/>
      <c r="B93" s="559"/>
      <c r="C93" s="7"/>
      <c r="D93" s="7"/>
      <c r="E93" s="7"/>
      <c r="F93" s="7"/>
      <c r="G93" s="7"/>
    </row>
    <row r="94" spans="1:7">
      <c r="A94" s="557"/>
      <c r="B94" s="559"/>
      <c r="C94" s="7"/>
      <c r="D94" s="7"/>
      <c r="E94" s="7"/>
      <c r="F94" s="7"/>
      <c r="G94" s="7"/>
    </row>
    <row r="95" spans="1:7">
      <c r="A95" s="557"/>
      <c r="B95" s="559"/>
      <c r="C95" s="7"/>
      <c r="D95" s="7"/>
      <c r="E95" s="7"/>
      <c r="F95" s="7"/>
      <c r="G95" s="7"/>
    </row>
    <row r="96" spans="1:7">
      <c r="A96" s="557"/>
      <c r="B96" s="559"/>
      <c r="C96" s="7"/>
      <c r="D96" s="7"/>
      <c r="E96" s="7"/>
      <c r="F96" s="7"/>
      <c r="G96" s="7"/>
    </row>
    <row r="97" spans="1:7">
      <c r="A97" s="557"/>
      <c r="B97" s="559"/>
      <c r="C97" s="7"/>
      <c r="D97" s="7"/>
      <c r="E97" s="7"/>
      <c r="F97" s="7"/>
      <c r="G97" s="7"/>
    </row>
    <row r="98" spans="1:7">
      <c r="A98" s="557"/>
      <c r="B98" s="559"/>
      <c r="C98" s="7"/>
      <c r="D98" s="7"/>
      <c r="E98" s="7"/>
      <c r="F98" s="7"/>
      <c r="G98" s="7"/>
    </row>
    <row r="99" spans="1:7">
      <c r="A99" s="557"/>
      <c r="B99" s="559"/>
      <c r="C99" s="7"/>
      <c r="D99" s="7"/>
      <c r="E99" s="7"/>
      <c r="F99" s="7"/>
      <c r="G99" s="7"/>
    </row>
    <row r="100" spans="1:7">
      <c r="A100" s="557"/>
      <c r="B100" s="559"/>
      <c r="C100" s="7"/>
      <c r="D100" s="7"/>
      <c r="E100" s="7"/>
      <c r="F100" s="7"/>
      <c r="G100" s="7"/>
    </row>
    <row r="101" spans="1:7">
      <c r="A101" s="557"/>
      <c r="B101" s="559"/>
      <c r="C101" s="7"/>
      <c r="D101" s="7"/>
      <c r="E101" s="7"/>
      <c r="F101" s="7"/>
      <c r="G101" s="7"/>
    </row>
    <row r="102" spans="1:7">
      <c r="A102" s="557"/>
      <c r="B102" s="559"/>
      <c r="C102" s="7"/>
      <c r="D102" s="7"/>
      <c r="E102" s="7"/>
      <c r="F102" s="7"/>
      <c r="G102" s="7"/>
    </row>
    <row r="103" spans="1:7">
      <c r="A103" s="557"/>
      <c r="B103" s="559"/>
      <c r="C103" s="7"/>
      <c r="D103" s="7"/>
      <c r="E103" s="7"/>
      <c r="F103" s="7"/>
      <c r="G103" s="7"/>
    </row>
    <row r="104" spans="1:7">
      <c r="A104" s="557"/>
      <c r="B104" s="559"/>
      <c r="C104" s="7"/>
      <c r="D104" s="7"/>
      <c r="E104" s="7"/>
      <c r="F104" s="7"/>
      <c r="G104" s="7"/>
    </row>
    <row r="105" spans="1:7">
      <c r="A105" s="557"/>
      <c r="B105" s="559"/>
      <c r="C105" s="7"/>
      <c r="D105" s="7"/>
      <c r="E105" s="7"/>
      <c r="F105" s="7"/>
      <c r="G105" s="7"/>
    </row>
    <row r="106" spans="1:7">
      <c r="A106" s="557"/>
      <c r="B106" s="559"/>
      <c r="C106" s="7"/>
      <c r="D106" s="7"/>
      <c r="E106" s="7"/>
      <c r="F106" s="7"/>
      <c r="G106" s="7"/>
    </row>
    <row r="107" spans="1:7">
      <c r="A107" s="557"/>
      <c r="B107" s="559"/>
      <c r="C107" s="7"/>
      <c r="D107" s="7"/>
      <c r="E107" s="7"/>
      <c r="F107" s="7"/>
      <c r="G107" s="7"/>
    </row>
    <row r="108" spans="1:7">
      <c r="A108" s="557"/>
      <c r="B108" s="559"/>
      <c r="C108" s="7"/>
      <c r="D108" s="7"/>
      <c r="E108" s="7"/>
      <c r="F108" s="7"/>
      <c r="G108" s="7"/>
    </row>
    <row r="109" spans="1:7">
      <c r="A109" s="557"/>
      <c r="B109" s="559"/>
      <c r="C109" s="7"/>
      <c r="D109" s="7"/>
      <c r="E109" s="7"/>
      <c r="F109" s="7"/>
      <c r="G109" s="7"/>
    </row>
    <row r="110" spans="1:7">
      <c r="A110" s="557"/>
      <c r="B110" s="559"/>
      <c r="C110" s="7"/>
      <c r="D110" s="7"/>
      <c r="E110" s="7"/>
      <c r="F110" s="7"/>
      <c r="G110" s="7"/>
    </row>
    <row r="111" spans="1:7">
      <c r="A111" s="557"/>
      <c r="B111" s="559"/>
      <c r="C111" s="7"/>
      <c r="D111" s="7"/>
      <c r="E111" s="7"/>
      <c r="F111" s="7"/>
      <c r="G111" s="7"/>
    </row>
    <row r="112" spans="1:7">
      <c r="A112" s="557"/>
      <c r="B112" s="559"/>
      <c r="C112" s="7"/>
      <c r="D112" s="7"/>
      <c r="E112" s="7"/>
      <c r="F112" s="7"/>
      <c r="G112" s="7"/>
    </row>
    <row r="113" spans="1:7">
      <c r="A113" s="557"/>
      <c r="B113" s="559"/>
      <c r="C113" s="7"/>
      <c r="D113" s="7"/>
      <c r="E113" s="7"/>
      <c r="F113" s="7"/>
      <c r="G113" s="7"/>
    </row>
    <row r="114" spans="1:7">
      <c r="A114" s="557"/>
      <c r="B114" s="559"/>
      <c r="C114" s="7"/>
      <c r="D114" s="7"/>
      <c r="E114" s="7"/>
      <c r="F114" s="7"/>
      <c r="G114" s="7"/>
    </row>
    <row r="115" spans="1:7">
      <c r="A115" s="557"/>
      <c r="B115" s="559"/>
      <c r="C115" s="7"/>
      <c r="D115" s="7"/>
      <c r="E115" s="7"/>
      <c r="F115" s="7"/>
      <c r="G115" s="7"/>
    </row>
    <row r="116" spans="1:7">
      <c r="A116" s="557"/>
      <c r="B116" s="559"/>
      <c r="C116" s="7"/>
      <c r="D116" s="7"/>
      <c r="E116" s="7"/>
      <c r="F116" s="7"/>
      <c r="G116" s="7"/>
    </row>
    <row r="117" spans="1:7">
      <c r="A117" s="557"/>
      <c r="B117" s="559"/>
      <c r="C117" s="7"/>
      <c r="D117" s="7"/>
      <c r="E117" s="7"/>
      <c r="F117" s="7"/>
      <c r="G117" s="7"/>
    </row>
    <row r="118" spans="1:7">
      <c r="A118" s="557"/>
      <c r="B118" s="559"/>
      <c r="C118" s="7"/>
      <c r="D118" s="7"/>
      <c r="E118" s="7"/>
      <c r="F118" s="7"/>
      <c r="G118" s="7"/>
    </row>
    <row r="119" spans="1:7">
      <c r="A119" s="557"/>
      <c r="B119" s="559"/>
      <c r="C119" s="7"/>
      <c r="D119" s="7"/>
      <c r="E119" s="7"/>
      <c r="F119" s="7"/>
      <c r="G119" s="7"/>
    </row>
    <row r="120" spans="1:7">
      <c r="A120" s="557"/>
      <c r="B120" s="559"/>
      <c r="C120" s="7"/>
      <c r="D120" s="7"/>
      <c r="E120" s="7"/>
      <c r="F120" s="7"/>
      <c r="G120" s="7"/>
    </row>
    <row r="121" spans="1:7">
      <c r="A121" s="557"/>
      <c r="B121" s="559"/>
      <c r="C121" s="7"/>
      <c r="D121" s="7"/>
      <c r="E121" s="7"/>
      <c r="F121" s="7"/>
      <c r="G121" s="7"/>
    </row>
    <row r="122" spans="1:7">
      <c r="A122" s="557"/>
      <c r="B122" s="559"/>
      <c r="C122" s="7"/>
      <c r="D122" s="7"/>
      <c r="E122" s="7"/>
      <c r="F122" s="7"/>
      <c r="G122" s="7"/>
    </row>
    <row r="123" spans="1:7">
      <c r="A123" s="557"/>
      <c r="B123" s="559"/>
      <c r="C123" s="7"/>
      <c r="D123" s="7"/>
      <c r="E123" s="7"/>
      <c r="F123" s="7"/>
      <c r="G123" s="7"/>
    </row>
    <row r="124" spans="1:7">
      <c r="A124" s="557"/>
      <c r="B124" s="559"/>
      <c r="C124" s="7"/>
      <c r="D124" s="7"/>
      <c r="E124" s="7"/>
      <c r="F124" s="7"/>
      <c r="G124" s="7"/>
    </row>
    <row r="125" spans="1:7">
      <c r="A125" s="557"/>
      <c r="B125" s="559"/>
      <c r="C125" s="7"/>
      <c r="D125" s="7"/>
      <c r="E125" s="7"/>
      <c r="F125" s="7"/>
      <c r="G125" s="7"/>
    </row>
    <row r="126" spans="1:7">
      <c r="A126" s="557"/>
      <c r="B126" s="559"/>
      <c r="C126" s="7"/>
      <c r="D126" s="7"/>
      <c r="E126" s="7"/>
      <c r="F126" s="7"/>
      <c r="G126" s="7"/>
    </row>
    <row r="127" spans="1:7">
      <c r="A127" s="557"/>
      <c r="B127" s="559"/>
      <c r="C127" s="7"/>
      <c r="D127" s="7"/>
      <c r="E127" s="7"/>
      <c r="F127" s="7"/>
      <c r="G127" s="7"/>
    </row>
    <row r="128" spans="1:7">
      <c r="A128" s="557"/>
      <c r="B128" s="559"/>
      <c r="C128" s="7"/>
      <c r="D128" s="7"/>
      <c r="E128" s="7"/>
      <c r="F128" s="7"/>
      <c r="G128" s="7"/>
    </row>
    <row r="129" spans="1:7">
      <c r="A129" s="557"/>
      <c r="B129" s="559"/>
      <c r="C129" s="7"/>
      <c r="D129" s="7"/>
      <c r="E129" s="7"/>
      <c r="F129" s="7"/>
      <c r="G129" s="7"/>
    </row>
    <row r="130" spans="1:7">
      <c r="A130" s="557"/>
      <c r="B130" s="559"/>
      <c r="C130" s="7"/>
      <c r="D130" s="7"/>
      <c r="E130" s="7"/>
      <c r="F130" s="7"/>
      <c r="G130" s="7"/>
    </row>
    <row r="131" spans="1:7">
      <c r="A131" s="557"/>
      <c r="B131" s="559"/>
      <c r="C131" s="7"/>
      <c r="D131" s="7"/>
      <c r="E131" s="7"/>
      <c r="F131" s="7"/>
      <c r="G131" s="7"/>
    </row>
    <row r="132" spans="1:7">
      <c r="A132" s="557"/>
      <c r="B132" s="559"/>
      <c r="C132" s="7"/>
      <c r="D132" s="7"/>
      <c r="E132" s="7"/>
      <c r="F132" s="7"/>
      <c r="G132" s="7"/>
    </row>
  </sheetData>
  <sheetProtection selectLockedCells="1"/>
  <mergeCells count="6">
    <mergeCell ref="A1:G6"/>
    <mergeCell ref="E7:E8"/>
    <mergeCell ref="F7:F8"/>
    <mergeCell ref="G7:G8"/>
    <mergeCell ref="C28:E29"/>
    <mergeCell ref="F28:F29"/>
  </mergeCells>
  <conditionalFormatting sqref="F35:G1048576 G7 F28 F30 G30:G34">
    <cfRule type="cellIs" dxfId="0" priority="2" operator="equal">
      <formula>0</formula>
    </cfRule>
  </conditionalFormatting>
  <printOptions horizontalCentered="1" gridLines="1"/>
  <pageMargins left="0.23622047244094491" right="0.23622047244094491" top="0.27559055118110237" bottom="0.42" header="0.19685039370078741" footer="0.22"/>
  <pageSetup paperSize="9" scale="67" orientation="landscape" r:id="rId1"/>
  <headerFooter alignWithMargins="0">
    <oddFooter>&amp;RPage &amp;P of &amp;N</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4"/>
  <sheetViews>
    <sheetView tabSelected="1" view="pageBreakPreview" zoomScale="115" zoomScaleSheetLayoutView="115" workbookViewId="0">
      <selection activeCell="E2" sqref="E2"/>
    </sheetView>
  </sheetViews>
  <sheetFormatPr defaultColWidth="8.85546875" defaultRowHeight="12.75"/>
  <cols>
    <col min="1" max="1" width="7.28515625" style="314" customWidth="1"/>
    <col min="2" max="2" width="58.85546875" style="314" customWidth="1"/>
    <col min="3" max="3" width="43.28515625" style="314" customWidth="1"/>
    <col min="4" max="4" width="38.140625" style="314" customWidth="1"/>
    <col min="5" max="16384" width="8.85546875" style="314"/>
  </cols>
  <sheetData>
    <row r="1" spans="1:4" s="310" customFormat="1" ht="27.75" customHeight="1">
      <c r="A1" s="305" t="s">
        <v>1621</v>
      </c>
      <c r="B1" s="306"/>
      <c r="C1" s="306"/>
      <c r="D1" s="307"/>
    </row>
    <row r="2" spans="1:4" s="310" customFormat="1" ht="84.75" customHeight="1">
      <c r="A2" s="816" t="s">
        <v>1647</v>
      </c>
      <c r="B2" s="817"/>
      <c r="C2" s="817"/>
      <c r="D2" s="818"/>
    </row>
    <row r="3" spans="1:4" s="323" customFormat="1" ht="14.25" customHeight="1">
      <c r="A3" s="822" t="s">
        <v>1646</v>
      </c>
      <c r="B3" s="823"/>
      <c r="C3" s="823"/>
      <c r="D3" s="824"/>
    </row>
    <row r="4" spans="1:4" s="310" customFormat="1" ht="14.25" customHeight="1">
      <c r="A4" s="825"/>
      <c r="B4" s="826"/>
      <c r="C4" s="308"/>
      <c r="D4" s="309"/>
    </row>
    <row r="5" spans="1:4" s="310" customFormat="1" ht="12.75" customHeight="1">
      <c r="A5" s="827" t="s">
        <v>1221</v>
      </c>
      <c r="B5" s="830"/>
      <c r="C5" s="833" t="s">
        <v>1222</v>
      </c>
      <c r="D5" s="834"/>
    </row>
    <row r="6" spans="1:4" s="310" customFormat="1">
      <c r="A6" s="828"/>
      <c r="B6" s="831"/>
      <c r="C6" s="835"/>
      <c r="D6" s="836"/>
    </row>
    <row r="7" spans="1:4" s="310" customFormat="1">
      <c r="A7" s="829"/>
      <c r="B7" s="832"/>
      <c r="C7" s="311" t="s">
        <v>1223</v>
      </c>
      <c r="D7" s="312" t="s">
        <v>1224</v>
      </c>
    </row>
    <row r="8" spans="1:4" ht="18.75" customHeight="1">
      <c r="A8" s="534">
        <v>1</v>
      </c>
      <c r="B8" s="313" t="s">
        <v>1225</v>
      </c>
      <c r="C8" s="535"/>
      <c r="D8" s="536"/>
    </row>
    <row r="9" spans="1:4" ht="25.5" customHeight="1">
      <c r="A9" s="534">
        <v>2</v>
      </c>
      <c r="B9" s="313" t="s">
        <v>1226</v>
      </c>
      <c r="C9" s="535"/>
      <c r="D9" s="536"/>
    </row>
    <row r="10" spans="1:4" ht="18.75" customHeight="1">
      <c r="A10" s="534">
        <v>3</v>
      </c>
      <c r="B10" s="313" t="s">
        <v>1227</v>
      </c>
      <c r="C10" s="535"/>
      <c r="D10" s="536"/>
    </row>
    <row r="11" spans="1:4" ht="18.75" customHeight="1">
      <c r="A11" s="534">
        <v>4</v>
      </c>
      <c r="B11" s="313" t="s">
        <v>1228</v>
      </c>
      <c r="C11" s="313"/>
      <c r="D11" s="313"/>
    </row>
    <row r="12" spans="1:4" ht="18.75" customHeight="1">
      <c r="A12" s="534" t="s">
        <v>1229</v>
      </c>
      <c r="B12" s="313" t="s">
        <v>1230</v>
      </c>
      <c r="C12" s="535"/>
      <c r="D12" s="536"/>
    </row>
    <row r="13" spans="1:4" ht="18.75" customHeight="1">
      <c r="A13" s="534" t="s">
        <v>1231</v>
      </c>
      <c r="B13" s="313" t="s">
        <v>1232</v>
      </c>
      <c r="C13" s="535"/>
      <c r="D13" s="536"/>
    </row>
    <row r="14" spans="1:4" ht="18.75" customHeight="1">
      <c r="A14" s="534" t="s">
        <v>1233</v>
      </c>
      <c r="B14" s="313" t="s">
        <v>1234</v>
      </c>
      <c r="C14" s="535"/>
      <c r="D14" s="536"/>
    </row>
    <row r="15" spans="1:4" ht="18.75" customHeight="1">
      <c r="A15" s="534" t="s">
        <v>1235</v>
      </c>
      <c r="B15" s="313" t="s">
        <v>1236</v>
      </c>
      <c r="C15" s="535"/>
      <c r="D15" s="536"/>
    </row>
    <row r="16" spans="1:4" ht="18.75" customHeight="1">
      <c r="A16" s="534" t="s">
        <v>1237</v>
      </c>
      <c r="B16" s="313" t="s">
        <v>1238</v>
      </c>
      <c r="C16" s="535"/>
      <c r="D16" s="536"/>
    </row>
    <row r="17" spans="1:6" ht="18.75" customHeight="1">
      <c r="A17" s="534" t="s">
        <v>1239</v>
      </c>
      <c r="B17" s="313" t="s">
        <v>1240</v>
      </c>
      <c r="C17" s="535"/>
      <c r="D17" s="536"/>
    </row>
    <row r="18" spans="1:6" ht="18.75" customHeight="1">
      <c r="A18" s="534" t="s">
        <v>1241</v>
      </c>
      <c r="B18" s="313" t="s">
        <v>1242</v>
      </c>
      <c r="C18" s="535"/>
      <c r="D18" s="536"/>
    </row>
    <row r="19" spans="1:6" ht="18.75" customHeight="1">
      <c r="A19" s="534" t="s">
        <v>1243</v>
      </c>
      <c r="B19" s="313" t="s">
        <v>1244</v>
      </c>
      <c r="C19" s="535"/>
      <c r="D19" s="536"/>
    </row>
    <row r="20" spans="1:6" ht="18.75" customHeight="1">
      <c r="A20" s="534" t="s">
        <v>1245</v>
      </c>
      <c r="B20" s="313" t="s">
        <v>1246</v>
      </c>
      <c r="C20" s="535"/>
      <c r="D20" s="536"/>
    </row>
    <row r="21" spans="1:6" ht="26.25" customHeight="1">
      <c r="A21" s="819">
        <v>5</v>
      </c>
      <c r="B21" s="315" t="s">
        <v>1638</v>
      </c>
      <c r="C21" s="820"/>
      <c r="D21" s="821"/>
    </row>
    <row r="22" spans="1:6" ht="16.5" customHeight="1">
      <c r="A22" s="819"/>
      <c r="B22" s="316" t="s">
        <v>1247</v>
      </c>
      <c r="C22" s="820"/>
      <c r="D22" s="821"/>
    </row>
    <row r="23" spans="1:6" ht="24">
      <c r="A23" s="534">
        <v>6</v>
      </c>
      <c r="B23" s="317" t="s">
        <v>1248</v>
      </c>
      <c r="C23" s="535"/>
      <c r="D23" s="536"/>
    </row>
    <row r="24" spans="1:6" ht="22.5" customHeight="1">
      <c r="A24" s="534">
        <v>7</v>
      </c>
      <c r="B24" s="317" t="s">
        <v>1639</v>
      </c>
      <c r="C24" s="535"/>
      <c r="D24" s="536"/>
      <c r="F24" s="318"/>
    </row>
    <row r="25" spans="1:6" s="323" customFormat="1">
      <c r="A25" s="319" t="s">
        <v>1249</v>
      </c>
      <c r="B25" s="320" t="s">
        <v>1250</v>
      </c>
      <c r="C25" s="321"/>
      <c r="D25" s="322"/>
    </row>
    <row r="26" spans="1:6" s="323" customFormat="1">
      <c r="A26" s="324"/>
      <c r="B26" s="325" t="s">
        <v>1251</v>
      </c>
      <c r="C26" s="326"/>
      <c r="D26" s="327"/>
    </row>
    <row r="27" spans="1:6" s="323" customFormat="1">
      <c r="A27" s="328"/>
      <c r="B27" s="329" t="s">
        <v>1252</v>
      </c>
      <c r="C27" s="330"/>
      <c r="D27" s="331"/>
    </row>
    <row r="28" spans="1:6" s="335" customFormat="1" ht="9" customHeight="1">
      <c r="A28" s="332"/>
      <c r="B28" s="333"/>
      <c r="C28" s="333"/>
      <c r="D28" s="334"/>
    </row>
    <row r="29" spans="1:6" s="335" customFormat="1" ht="7.5" customHeight="1">
      <c r="A29" s="336"/>
      <c r="B29" s="337"/>
      <c r="C29" s="338"/>
      <c r="D29" s="334"/>
    </row>
    <row r="30" spans="1:6">
      <c r="A30" s="336" t="s">
        <v>45</v>
      </c>
      <c r="B30" s="337" t="s">
        <v>46</v>
      </c>
      <c r="C30" s="339"/>
      <c r="D30" s="340" t="s">
        <v>326</v>
      </c>
    </row>
    <row r="31" spans="1:6">
      <c r="A31" s="336" t="s">
        <v>47</v>
      </c>
      <c r="B31" s="337" t="s">
        <v>46</v>
      </c>
      <c r="C31" s="339"/>
      <c r="D31" s="340" t="s">
        <v>327</v>
      </c>
    </row>
    <row r="32" spans="1:6">
      <c r="A32" s="336" t="s">
        <v>1253</v>
      </c>
      <c r="B32" s="337"/>
      <c r="C32" s="339"/>
      <c r="D32" s="340" t="s">
        <v>328</v>
      </c>
    </row>
    <row r="33" spans="1:4">
      <c r="A33" s="341" t="s">
        <v>49</v>
      </c>
      <c r="B33" s="337"/>
      <c r="C33" s="339"/>
      <c r="D33" s="340" t="s">
        <v>329</v>
      </c>
    </row>
    <row r="34" spans="1:4" ht="13.5" thickBot="1">
      <c r="A34" s="342"/>
      <c r="B34" s="343"/>
      <c r="C34" s="344"/>
      <c r="D34" s="345"/>
    </row>
  </sheetData>
  <sheetProtection selectLockedCells="1"/>
  <dataConsolidate/>
  <mergeCells count="9">
    <mergeCell ref="A2:D2"/>
    <mergeCell ref="A21:A22"/>
    <mergeCell ref="C21:C22"/>
    <mergeCell ref="D21:D22"/>
    <mergeCell ref="A3:D3"/>
    <mergeCell ref="A4:B4"/>
    <mergeCell ref="A5:A7"/>
    <mergeCell ref="B5:B7"/>
    <mergeCell ref="C5:D6"/>
  </mergeCells>
  <printOptions horizontalCentered="1"/>
  <pageMargins left="0.19685039370078741" right="0.15748031496062992" top="0.74803149606299213" bottom="0.47244094488188981" header="0.51181102362204722" footer="0.15748031496062992"/>
  <pageSetup paperSize="9" scale="75" orientation="landscape" r:id="rId1"/>
  <headerFooter alignWithMargins="0">
    <oddHeader xml:space="preserve">&amp;C&amp;"Arial,Bold"SCHEDULE OF RATES&amp;R </oddHeader>
    <oddFooter>&amp;CPage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2"/>
  <sheetViews>
    <sheetView view="pageBreakPreview" zoomScale="78" zoomScaleNormal="80" zoomScaleSheetLayoutView="78" zoomScalePageLayoutView="80" workbookViewId="0">
      <pane ySplit="8" topLeftCell="A9" activePane="bottomLeft" state="frozenSplit"/>
      <selection pane="bottomLeft" activeCell="E10" sqref="E10"/>
    </sheetView>
  </sheetViews>
  <sheetFormatPr defaultColWidth="3.42578125" defaultRowHeight="12.75"/>
  <cols>
    <col min="1" max="1" width="6.85546875" style="560" customWidth="1"/>
    <col min="2" max="2" width="80.42578125" style="561" customWidth="1"/>
    <col min="3" max="3" width="11.42578125" style="191" customWidth="1"/>
    <col min="4" max="4" width="15.85546875" style="191" customWidth="1"/>
    <col min="5" max="5" width="20.7109375" style="191" customWidth="1"/>
    <col min="6" max="7" width="25.42578125" style="191" customWidth="1"/>
    <col min="8" max="8" width="14.28515625" style="7" customWidth="1"/>
    <col min="9" max="12" width="3.42578125" style="7"/>
    <col min="13" max="13" width="9.85546875" style="7" customWidth="1"/>
    <col min="14" max="14" width="10.42578125" style="7" customWidth="1"/>
    <col min="15" max="24" width="3.42578125" style="7"/>
    <col min="25" max="25" width="17.28515625" style="7" customWidth="1"/>
    <col min="26" max="257" width="3.42578125" style="7"/>
    <col min="258" max="258" width="6.85546875" style="7" customWidth="1"/>
    <col min="259" max="259" width="102.42578125" style="7" customWidth="1"/>
    <col min="260" max="260" width="11.42578125" style="7" customWidth="1"/>
    <col min="261" max="261" width="15.85546875" style="7" customWidth="1"/>
    <col min="262" max="262" width="20.7109375" style="7" customWidth="1"/>
    <col min="263" max="263" width="25.42578125" style="7" customWidth="1"/>
    <col min="264" max="513" width="3.42578125" style="7"/>
    <col min="514" max="514" width="6.85546875" style="7" customWidth="1"/>
    <col min="515" max="515" width="102.42578125" style="7" customWidth="1"/>
    <col min="516" max="516" width="11.42578125" style="7" customWidth="1"/>
    <col min="517" max="517" width="15.85546875" style="7" customWidth="1"/>
    <col min="518" max="518" width="20.7109375" style="7" customWidth="1"/>
    <col min="519" max="519" width="25.42578125" style="7" customWidth="1"/>
    <col min="520" max="769" width="3.42578125" style="7"/>
    <col min="770" max="770" width="6.85546875" style="7" customWidth="1"/>
    <col min="771" max="771" width="102.42578125" style="7" customWidth="1"/>
    <col min="772" max="772" width="11.42578125" style="7" customWidth="1"/>
    <col min="773" max="773" width="15.85546875" style="7" customWidth="1"/>
    <col min="774" max="774" width="20.7109375" style="7" customWidth="1"/>
    <col min="775" max="775" width="25.42578125" style="7" customWidth="1"/>
    <col min="776" max="1025" width="3.42578125" style="7"/>
    <col min="1026" max="1026" width="6.85546875" style="7" customWidth="1"/>
    <col min="1027" max="1027" width="102.42578125" style="7" customWidth="1"/>
    <col min="1028" max="1028" width="11.42578125" style="7" customWidth="1"/>
    <col min="1029" max="1029" width="15.85546875" style="7" customWidth="1"/>
    <col min="1030" max="1030" width="20.7109375" style="7" customWidth="1"/>
    <col min="1031" max="1031" width="25.42578125" style="7" customWidth="1"/>
    <col min="1032" max="1281" width="3.42578125" style="7"/>
    <col min="1282" max="1282" width="6.85546875" style="7" customWidth="1"/>
    <col min="1283" max="1283" width="102.42578125" style="7" customWidth="1"/>
    <col min="1284" max="1284" width="11.42578125" style="7" customWidth="1"/>
    <col min="1285" max="1285" width="15.85546875" style="7" customWidth="1"/>
    <col min="1286" max="1286" width="20.7109375" style="7" customWidth="1"/>
    <col min="1287" max="1287" width="25.42578125" style="7" customWidth="1"/>
    <col min="1288" max="1537" width="3.42578125" style="7"/>
    <col min="1538" max="1538" width="6.85546875" style="7" customWidth="1"/>
    <col min="1539" max="1539" width="102.42578125" style="7" customWidth="1"/>
    <col min="1540" max="1540" width="11.42578125" style="7" customWidth="1"/>
    <col min="1541" max="1541" width="15.85546875" style="7" customWidth="1"/>
    <col min="1542" max="1542" width="20.7109375" style="7" customWidth="1"/>
    <col min="1543" max="1543" width="25.42578125" style="7" customWidth="1"/>
    <col min="1544" max="1793" width="3.42578125" style="7"/>
    <col min="1794" max="1794" width="6.85546875" style="7" customWidth="1"/>
    <col min="1795" max="1795" width="102.42578125" style="7" customWidth="1"/>
    <col min="1796" max="1796" width="11.42578125" style="7" customWidth="1"/>
    <col min="1797" max="1797" width="15.85546875" style="7" customWidth="1"/>
    <col min="1798" max="1798" width="20.7109375" style="7" customWidth="1"/>
    <col min="1799" max="1799" width="25.42578125" style="7" customWidth="1"/>
    <col min="1800" max="2049" width="3.42578125" style="7"/>
    <col min="2050" max="2050" width="6.85546875" style="7" customWidth="1"/>
    <col min="2051" max="2051" width="102.42578125" style="7" customWidth="1"/>
    <col min="2052" max="2052" width="11.42578125" style="7" customWidth="1"/>
    <col min="2053" max="2053" width="15.85546875" style="7" customWidth="1"/>
    <col min="2054" max="2054" width="20.7109375" style="7" customWidth="1"/>
    <col min="2055" max="2055" width="25.42578125" style="7" customWidth="1"/>
    <col min="2056" max="2305" width="3.42578125" style="7"/>
    <col min="2306" max="2306" width="6.85546875" style="7" customWidth="1"/>
    <col min="2307" max="2307" width="102.42578125" style="7" customWidth="1"/>
    <col min="2308" max="2308" width="11.42578125" style="7" customWidth="1"/>
    <col min="2309" max="2309" width="15.85546875" style="7" customWidth="1"/>
    <col min="2310" max="2310" width="20.7109375" style="7" customWidth="1"/>
    <col min="2311" max="2311" width="25.42578125" style="7" customWidth="1"/>
    <col min="2312" max="2561" width="3.42578125" style="7"/>
    <col min="2562" max="2562" width="6.85546875" style="7" customWidth="1"/>
    <col min="2563" max="2563" width="102.42578125" style="7" customWidth="1"/>
    <col min="2564" max="2564" width="11.42578125" style="7" customWidth="1"/>
    <col min="2565" max="2565" width="15.85546875" style="7" customWidth="1"/>
    <col min="2566" max="2566" width="20.7109375" style="7" customWidth="1"/>
    <col min="2567" max="2567" width="25.42578125" style="7" customWidth="1"/>
    <col min="2568" max="2817" width="3.42578125" style="7"/>
    <col min="2818" max="2818" width="6.85546875" style="7" customWidth="1"/>
    <col min="2819" max="2819" width="102.42578125" style="7" customWidth="1"/>
    <col min="2820" max="2820" width="11.42578125" style="7" customWidth="1"/>
    <col min="2821" max="2821" width="15.85546875" style="7" customWidth="1"/>
    <col min="2822" max="2822" width="20.7109375" style="7" customWidth="1"/>
    <col min="2823" max="2823" width="25.42578125" style="7" customWidth="1"/>
    <col min="2824" max="3073" width="3.42578125" style="7"/>
    <col min="3074" max="3074" width="6.85546875" style="7" customWidth="1"/>
    <col min="3075" max="3075" width="102.42578125" style="7" customWidth="1"/>
    <col min="3076" max="3076" width="11.42578125" style="7" customWidth="1"/>
    <col min="3077" max="3077" width="15.85546875" style="7" customWidth="1"/>
    <col min="3078" max="3078" width="20.7109375" style="7" customWidth="1"/>
    <col min="3079" max="3079" width="25.42578125" style="7" customWidth="1"/>
    <col min="3080" max="3329" width="3.42578125" style="7"/>
    <col min="3330" max="3330" width="6.85546875" style="7" customWidth="1"/>
    <col min="3331" max="3331" width="102.42578125" style="7" customWidth="1"/>
    <col min="3332" max="3332" width="11.42578125" style="7" customWidth="1"/>
    <col min="3333" max="3333" width="15.85546875" style="7" customWidth="1"/>
    <col min="3334" max="3334" width="20.7109375" style="7" customWidth="1"/>
    <col min="3335" max="3335" width="25.42578125" style="7" customWidth="1"/>
    <col min="3336" max="3585" width="3.42578125" style="7"/>
    <col min="3586" max="3586" width="6.85546875" style="7" customWidth="1"/>
    <col min="3587" max="3587" width="102.42578125" style="7" customWidth="1"/>
    <col min="3588" max="3588" width="11.42578125" style="7" customWidth="1"/>
    <col min="3589" max="3589" width="15.85546875" style="7" customWidth="1"/>
    <col min="3590" max="3590" width="20.7109375" style="7" customWidth="1"/>
    <col min="3591" max="3591" width="25.42578125" style="7" customWidth="1"/>
    <col min="3592" max="3841" width="3.42578125" style="7"/>
    <col min="3842" max="3842" width="6.85546875" style="7" customWidth="1"/>
    <col min="3843" max="3843" width="102.42578125" style="7" customWidth="1"/>
    <col min="3844" max="3844" width="11.42578125" style="7" customWidth="1"/>
    <col min="3845" max="3845" width="15.85546875" style="7" customWidth="1"/>
    <col min="3846" max="3846" width="20.7109375" style="7" customWidth="1"/>
    <col min="3847" max="3847" width="25.42578125" style="7" customWidth="1"/>
    <col min="3848" max="4097" width="3.42578125" style="7"/>
    <col min="4098" max="4098" width="6.85546875" style="7" customWidth="1"/>
    <col min="4099" max="4099" width="102.42578125" style="7" customWidth="1"/>
    <col min="4100" max="4100" width="11.42578125" style="7" customWidth="1"/>
    <col min="4101" max="4101" width="15.85546875" style="7" customWidth="1"/>
    <col min="4102" max="4102" width="20.7109375" style="7" customWidth="1"/>
    <col min="4103" max="4103" width="25.42578125" style="7" customWidth="1"/>
    <col min="4104" max="4353" width="3.42578125" style="7"/>
    <col min="4354" max="4354" width="6.85546875" style="7" customWidth="1"/>
    <col min="4355" max="4355" width="102.42578125" style="7" customWidth="1"/>
    <col min="4356" max="4356" width="11.42578125" style="7" customWidth="1"/>
    <col min="4357" max="4357" width="15.85546875" style="7" customWidth="1"/>
    <col min="4358" max="4358" width="20.7109375" style="7" customWidth="1"/>
    <col min="4359" max="4359" width="25.42578125" style="7" customWidth="1"/>
    <col min="4360" max="4609" width="3.42578125" style="7"/>
    <col min="4610" max="4610" width="6.85546875" style="7" customWidth="1"/>
    <col min="4611" max="4611" width="102.42578125" style="7" customWidth="1"/>
    <col min="4612" max="4612" width="11.42578125" style="7" customWidth="1"/>
    <col min="4613" max="4613" width="15.85546875" style="7" customWidth="1"/>
    <col min="4614" max="4614" width="20.7109375" style="7" customWidth="1"/>
    <col min="4615" max="4615" width="25.42578125" style="7" customWidth="1"/>
    <col min="4616" max="4865" width="3.42578125" style="7"/>
    <col min="4866" max="4866" width="6.85546875" style="7" customWidth="1"/>
    <col min="4867" max="4867" width="102.42578125" style="7" customWidth="1"/>
    <col min="4868" max="4868" width="11.42578125" style="7" customWidth="1"/>
    <col min="4869" max="4869" width="15.85546875" style="7" customWidth="1"/>
    <col min="4870" max="4870" width="20.7109375" style="7" customWidth="1"/>
    <col min="4871" max="4871" width="25.42578125" style="7" customWidth="1"/>
    <col min="4872" max="5121" width="3.42578125" style="7"/>
    <col min="5122" max="5122" width="6.85546875" style="7" customWidth="1"/>
    <col min="5123" max="5123" width="102.42578125" style="7" customWidth="1"/>
    <col min="5124" max="5124" width="11.42578125" style="7" customWidth="1"/>
    <col min="5125" max="5125" width="15.85546875" style="7" customWidth="1"/>
    <col min="5126" max="5126" width="20.7109375" style="7" customWidth="1"/>
    <col min="5127" max="5127" width="25.42578125" style="7" customWidth="1"/>
    <col min="5128" max="5377" width="3.42578125" style="7"/>
    <col min="5378" max="5378" width="6.85546875" style="7" customWidth="1"/>
    <col min="5379" max="5379" width="102.42578125" style="7" customWidth="1"/>
    <col min="5380" max="5380" width="11.42578125" style="7" customWidth="1"/>
    <col min="5381" max="5381" width="15.85546875" style="7" customWidth="1"/>
    <col min="5382" max="5382" width="20.7109375" style="7" customWidth="1"/>
    <col min="5383" max="5383" width="25.42578125" style="7" customWidth="1"/>
    <col min="5384" max="5633" width="3.42578125" style="7"/>
    <col min="5634" max="5634" width="6.85546875" style="7" customWidth="1"/>
    <col min="5635" max="5635" width="102.42578125" style="7" customWidth="1"/>
    <col min="5636" max="5636" width="11.42578125" style="7" customWidth="1"/>
    <col min="5637" max="5637" width="15.85546875" style="7" customWidth="1"/>
    <col min="5638" max="5638" width="20.7109375" style="7" customWidth="1"/>
    <col min="5639" max="5639" width="25.42578125" style="7" customWidth="1"/>
    <col min="5640" max="5889" width="3.42578125" style="7"/>
    <col min="5890" max="5890" width="6.85546875" style="7" customWidth="1"/>
    <col min="5891" max="5891" width="102.42578125" style="7" customWidth="1"/>
    <col min="5892" max="5892" width="11.42578125" style="7" customWidth="1"/>
    <col min="5893" max="5893" width="15.85546875" style="7" customWidth="1"/>
    <col min="5894" max="5894" width="20.7109375" style="7" customWidth="1"/>
    <col min="5895" max="5895" width="25.42578125" style="7" customWidth="1"/>
    <col min="5896" max="6145" width="3.42578125" style="7"/>
    <col min="6146" max="6146" width="6.85546875" style="7" customWidth="1"/>
    <col min="6147" max="6147" width="102.42578125" style="7" customWidth="1"/>
    <col min="6148" max="6148" width="11.42578125" style="7" customWidth="1"/>
    <col min="6149" max="6149" width="15.85546875" style="7" customWidth="1"/>
    <col min="6150" max="6150" width="20.7109375" style="7" customWidth="1"/>
    <col min="6151" max="6151" width="25.42578125" style="7" customWidth="1"/>
    <col min="6152" max="6401" width="3.42578125" style="7"/>
    <col min="6402" max="6402" width="6.85546875" style="7" customWidth="1"/>
    <col min="6403" max="6403" width="102.42578125" style="7" customWidth="1"/>
    <col min="6404" max="6404" width="11.42578125" style="7" customWidth="1"/>
    <col min="6405" max="6405" width="15.85546875" style="7" customWidth="1"/>
    <col min="6406" max="6406" width="20.7109375" style="7" customWidth="1"/>
    <col min="6407" max="6407" width="25.42578125" style="7" customWidth="1"/>
    <col min="6408" max="6657" width="3.42578125" style="7"/>
    <col min="6658" max="6658" width="6.85546875" style="7" customWidth="1"/>
    <col min="6659" max="6659" width="102.42578125" style="7" customWidth="1"/>
    <col min="6660" max="6660" width="11.42578125" style="7" customWidth="1"/>
    <col min="6661" max="6661" width="15.85546875" style="7" customWidth="1"/>
    <col min="6662" max="6662" width="20.7109375" style="7" customWidth="1"/>
    <col min="6663" max="6663" width="25.42578125" style="7" customWidth="1"/>
    <col min="6664" max="6913" width="3.42578125" style="7"/>
    <col min="6914" max="6914" width="6.85546875" style="7" customWidth="1"/>
    <col min="6915" max="6915" width="102.42578125" style="7" customWidth="1"/>
    <col min="6916" max="6916" width="11.42578125" style="7" customWidth="1"/>
    <col min="6917" max="6917" width="15.85546875" style="7" customWidth="1"/>
    <col min="6918" max="6918" width="20.7109375" style="7" customWidth="1"/>
    <col min="6919" max="6919" width="25.42578125" style="7" customWidth="1"/>
    <col min="6920" max="7169" width="3.42578125" style="7"/>
    <col min="7170" max="7170" width="6.85546875" style="7" customWidth="1"/>
    <col min="7171" max="7171" width="102.42578125" style="7" customWidth="1"/>
    <col min="7172" max="7172" width="11.42578125" style="7" customWidth="1"/>
    <col min="7173" max="7173" width="15.85546875" style="7" customWidth="1"/>
    <col min="7174" max="7174" width="20.7109375" style="7" customWidth="1"/>
    <col min="7175" max="7175" width="25.42578125" style="7" customWidth="1"/>
    <col min="7176" max="7425" width="3.42578125" style="7"/>
    <col min="7426" max="7426" width="6.85546875" style="7" customWidth="1"/>
    <col min="7427" max="7427" width="102.42578125" style="7" customWidth="1"/>
    <col min="7428" max="7428" width="11.42578125" style="7" customWidth="1"/>
    <col min="7429" max="7429" width="15.85546875" style="7" customWidth="1"/>
    <col min="7430" max="7430" width="20.7109375" style="7" customWidth="1"/>
    <col min="7431" max="7431" width="25.42578125" style="7" customWidth="1"/>
    <col min="7432" max="7681" width="3.42578125" style="7"/>
    <col min="7682" max="7682" width="6.85546875" style="7" customWidth="1"/>
    <col min="7683" max="7683" width="102.42578125" style="7" customWidth="1"/>
    <col min="7684" max="7684" width="11.42578125" style="7" customWidth="1"/>
    <col min="7685" max="7685" width="15.85546875" style="7" customWidth="1"/>
    <col min="7686" max="7686" width="20.7109375" style="7" customWidth="1"/>
    <col min="7687" max="7687" width="25.42578125" style="7" customWidth="1"/>
    <col min="7688" max="7937" width="3.42578125" style="7"/>
    <col min="7938" max="7938" width="6.85546875" style="7" customWidth="1"/>
    <col min="7939" max="7939" width="102.42578125" style="7" customWidth="1"/>
    <col min="7940" max="7940" width="11.42578125" style="7" customWidth="1"/>
    <col min="7941" max="7941" width="15.85546875" style="7" customWidth="1"/>
    <col min="7942" max="7942" width="20.7109375" style="7" customWidth="1"/>
    <col min="7943" max="7943" width="25.42578125" style="7" customWidth="1"/>
    <col min="7944" max="8193" width="3.42578125" style="7"/>
    <col min="8194" max="8194" width="6.85546875" style="7" customWidth="1"/>
    <col min="8195" max="8195" width="102.42578125" style="7" customWidth="1"/>
    <col min="8196" max="8196" width="11.42578125" style="7" customWidth="1"/>
    <col min="8197" max="8197" width="15.85546875" style="7" customWidth="1"/>
    <col min="8198" max="8198" width="20.7109375" style="7" customWidth="1"/>
    <col min="8199" max="8199" width="25.42578125" style="7" customWidth="1"/>
    <col min="8200" max="8449" width="3.42578125" style="7"/>
    <col min="8450" max="8450" width="6.85546875" style="7" customWidth="1"/>
    <col min="8451" max="8451" width="102.42578125" style="7" customWidth="1"/>
    <col min="8452" max="8452" width="11.42578125" style="7" customWidth="1"/>
    <col min="8453" max="8453" width="15.85546875" style="7" customWidth="1"/>
    <col min="8454" max="8454" width="20.7109375" style="7" customWidth="1"/>
    <col min="8455" max="8455" width="25.42578125" style="7" customWidth="1"/>
    <col min="8456" max="8705" width="3.42578125" style="7"/>
    <col min="8706" max="8706" width="6.85546875" style="7" customWidth="1"/>
    <col min="8707" max="8707" width="102.42578125" style="7" customWidth="1"/>
    <col min="8708" max="8708" width="11.42578125" style="7" customWidth="1"/>
    <col min="8709" max="8709" width="15.85546875" style="7" customWidth="1"/>
    <col min="8710" max="8710" width="20.7109375" style="7" customWidth="1"/>
    <col min="8711" max="8711" width="25.42578125" style="7" customWidth="1"/>
    <col min="8712" max="8961" width="3.42578125" style="7"/>
    <col min="8962" max="8962" width="6.85546875" style="7" customWidth="1"/>
    <col min="8963" max="8963" width="102.42578125" style="7" customWidth="1"/>
    <col min="8964" max="8964" width="11.42578125" style="7" customWidth="1"/>
    <col min="8965" max="8965" width="15.85546875" style="7" customWidth="1"/>
    <col min="8966" max="8966" width="20.7109375" style="7" customWidth="1"/>
    <col min="8967" max="8967" width="25.42578125" style="7" customWidth="1"/>
    <col min="8968" max="9217" width="3.42578125" style="7"/>
    <col min="9218" max="9218" width="6.85546875" style="7" customWidth="1"/>
    <col min="9219" max="9219" width="102.42578125" style="7" customWidth="1"/>
    <col min="9220" max="9220" width="11.42578125" style="7" customWidth="1"/>
    <col min="9221" max="9221" width="15.85546875" style="7" customWidth="1"/>
    <col min="9222" max="9222" width="20.7109375" style="7" customWidth="1"/>
    <col min="9223" max="9223" width="25.42578125" style="7" customWidth="1"/>
    <col min="9224" max="9473" width="3.42578125" style="7"/>
    <col min="9474" max="9474" width="6.85546875" style="7" customWidth="1"/>
    <col min="9475" max="9475" width="102.42578125" style="7" customWidth="1"/>
    <col min="9476" max="9476" width="11.42578125" style="7" customWidth="1"/>
    <col min="9477" max="9477" width="15.85546875" style="7" customWidth="1"/>
    <col min="9478" max="9478" width="20.7109375" style="7" customWidth="1"/>
    <col min="9479" max="9479" width="25.42578125" style="7" customWidth="1"/>
    <col min="9480" max="9729" width="3.42578125" style="7"/>
    <col min="9730" max="9730" width="6.85546875" style="7" customWidth="1"/>
    <col min="9731" max="9731" width="102.42578125" style="7" customWidth="1"/>
    <col min="9732" max="9732" width="11.42578125" style="7" customWidth="1"/>
    <col min="9733" max="9733" width="15.85546875" style="7" customWidth="1"/>
    <col min="9734" max="9734" width="20.7109375" style="7" customWidth="1"/>
    <col min="9735" max="9735" width="25.42578125" style="7" customWidth="1"/>
    <col min="9736" max="9985" width="3.42578125" style="7"/>
    <col min="9986" max="9986" width="6.85546875" style="7" customWidth="1"/>
    <col min="9987" max="9987" width="102.42578125" style="7" customWidth="1"/>
    <col min="9988" max="9988" width="11.42578125" style="7" customWidth="1"/>
    <col min="9989" max="9989" width="15.85546875" style="7" customWidth="1"/>
    <col min="9990" max="9990" width="20.7109375" style="7" customWidth="1"/>
    <col min="9991" max="9991" width="25.42578125" style="7" customWidth="1"/>
    <col min="9992" max="10241" width="3.42578125" style="7"/>
    <col min="10242" max="10242" width="6.85546875" style="7" customWidth="1"/>
    <col min="10243" max="10243" width="102.42578125" style="7" customWidth="1"/>
    <col min="10244" max="10244" width="11.42578125" style="7" customWidth="1"/>
    <col min="10245" max="10245" width="15.85546875" style="7" customWidth="1"/>
    <col min="10246" max="10246" width="20.7109375" style="7" customWidth="1"/>
    <col min="10247" max="10247" width="25.42578125" style="7" customWidth="1"/>
    <col min="10248" max="10497" width="3.42578125" style="7"/>
    <col min="10498" max="10498" width="6.85546875" style="7" customWidth="1"/>
    <col min="10499" max="10499" width="102.42578125" style="7" customWidth="1"/>
    <col min="10500" max="10500" width="11.42578125" style="7" customWidth="1"/>
    <col min="10501" max="10501" width="15.85546875" style="7" customWidth="1"/>
    <col min="10502" max="10502" width="20.7109375" style="7" customWidth="1"/>
    <col min="10503" max="10503" width="25.42578125" style="7" customWidth="1"/>
    <col min="10504" max="10753" width="3.42578125" style="7"/>
    <col min="10754" max="10754" width="6.85546875" style="7" customWidth="1"/>
    <col min="10755" max="10755" width="102.42578125" style="7" customWidth="1"/>
    <col min="10756" max="10756" width="11.42578125" style="7" customWidth="1"/>
    <col min="10757" max="10757" width="15.85546875" style="7" customWidth="1"/>
    <col min="10758" max="10758" width="20.7109375" style="7" customWidth="1"/>
    <col min="10759" max="10759" width="25.42578125" style="7" customWidth="1"/>
    <col min="10760" max="11009" width="3.42578125" style="7"/>
    <col min="11010" max="11010" width="6.85546875" style="7" customWidth="1"/>
    <col min="11011" max="11011" width="102.42578125" style="7" customWidth="1"/>
    <col min="11012" max="11012" width="11.42578125" style="7" customWidth="1"/>
    <col min="11013" max="11013" width="15.85546875" style="7" customWidth="1"/>
    <col min="11014" max="11014" width="20.7109375" style="7" customWidth="1"/>
    <col min="11015" max="11015" width="25.42578125" style="7" customWidth="1"/>
    <col min="11016" max="11265" width="3.42578125" style="7"/>
    <col min="11266" max="11266" width="6.85546875" style="7" customWidth="1"/>
    <col min="11267" max="11267" width="102.42578125" style="7" customWidth="1"/>
    <col min="11268" max="11268" width="11.42578125" style="7" customWidth="1"/>
    <col min="11269" max="11269" width="15.85546875" style="7" customWidth="1"/>
    <col min="11270" max="11270" width="20.7109375" style="7" customWidth="1"/>
    <col min="11271" max="11271" width="25.42578125" style="7" customWidth="1"/>
    <col min="11272" max="11521" width="3.42578125" style="7"/>
    <col min="11522" max="11522" width="6.85546875" style="7" customWidth="1"/>
    <col min="11523" max="11523" width="102.42578125" style="7" customWidth="1"/>
    <col min="11524" max="11524" width="11.42578125" style="7" customWidth="1"/>
    <col min="11525" max="11525" width="15.85546875" style="7" customWidth="1"/>
    <col min="11526" max="11526" width="20.7109375" style="7" customWidth="1"/>
    <col min="11527" max="11527" width="25.42578125" style="7" customWidth="1"/>
    <col min="11528" max="11777" width="3.42578125" style="7"/>
    <col min="11778" max="11778" width="6.85546875" style="7" customWidth="1"/>
    <col min="11779" max="11779" width="102.42578125" style="7" customWidth="1"/>
    <col min="11780" max="11780" width="11.42578125" style="7" customWidth="1"/>
    <col min="11781" max="11781" width="15.85546875" style="7" customWidth="1"/>
    <col min="11782" max="11782" width="20.7109375" style="7" customWidth="1"/>
    <col min="11783" max="11783" width="25.42578125" style="7" customWidth="1"/>
    <col min="11784" max="12033" width="3.42578125" style="7"/>
    <col min="12034" max="12034" width="6.85546875" style="7" customWidth="1"/>
    <col min="12035" max="12035" width="102.42578125" style="7" customWidth="1"/>
    <col min="12036" max="12036" width="11.42578125" style="7" customWidth="1"/>
    <col min="12037" max="12037" width="15.85546875" style="7" customWidth="1"/>
    <col min="12038" max="12038" width="20.7109375" style="7" customWidth="1"/>
    <col min="12039" max="12039" width="25.42578125" style="7" customWidth="1"/>
    <col min="12040" max="12289" width="3.42578125" style="7"/>
    <col min="12290" max="12290" width="6.85546875" style="7" customWidth="1"/>
    <col min="12291" max="12291" width="102.42578125" style="7" customWidth="1"/>
    <col min="12292" max="12292" width="11.42578125" style="7" customWidth="1"/>
    <col min="12293" max="12293" width="15.85546875" style="7" customWidth="1"/>
    <col min="12294" max="12294" width="20.7109375" style="7" customWidth="1"/>
    <col min="12295" max="12295" width="25.42578125" style="7" customWidth="1"/>
    <col min="12296" max="12545" width="3.42578125" style="7"/>
    <col min="12546" max="12546" width="6.85546875" style="7" customWidth="1"/>
    <col min="12547" max="12547" width="102.42578125" style="7" customWidth="1"/>
    <col min="12548" max="12548" width="11.42578125" style="7" customWidth="1"/>
    <col min="12549" max="12549" width="15.85546875" style="7" customWidth="1"/>
    <col min="12550" max="12550" width="20.7109375" style="7" customWidth="1"/>
    <col min="12551" max="12551" width="25.42578125" style="7" customWidth="1"/>
    <col min="12552" max="12801" width="3.42578125" style="7"/>
    <col min="12802" max="12802" width="6.85546875" style="7" customWidth="1"/>
    <col min="12803" max="12803" width="102.42578125" style="7" customWidth="1"/>
    <col min="12804" max="12804" width="11.42578125" style="7" customWidth="1"/>
    <col min="12805" max="12805" width="15.85546875" style="7" customWidth="1"/>
    <col min="12806" max="12806" width="20.7109375" style="7" customWidth="1"/>
    <col min="12807" max="12807" width="25.42578125" style="7" customWidth="1"/>
    <col min="12808" max="13057" width="3.42578125" style="7"/>
    <col min="13058" max="13058" width="6.85546875" style="7" customWidth="1"/>
    <col min="13059" max="13059" width="102.42578125" style="7" customWidth="1"/>
    <col min="13060" max="13060" width="11.42578125" style="7" customWidth="1"/>
    <col min="13061" max="13061" width="15.85546875" style="7" customWidth="1"/>
    <col min="13062" max="13062" width="20.7109375" style="7" customWidth="1"/>
    <col min="13063" max="13063" width="25.42578125" style="7" customWidth="1"/>
    <col min="13064" max="13313" width="3.42578125" style="7"/>
    <col min="13314" max="13314" width="6.85546875" style="7" customWidth="1"/>
    <col min="13315" max="13315" width="102.42578125" style="7" customWidth="1"/>
    <col min="13316" max="13316" width="11.42578125" style="7" customWidth="1"/>
    <col min="13317" max="13317" width="15.85546875" style="7" customWidth="1"/>
    <col min="13318" max="13318" width="20.7109375" style="7" customWidth="1"/>
    <col min="13319" max="13319" width="25.42578125" style="7" customWidth="1"/>
    <col min="13320" max="13569" width="3.42578125" style="7"/>
    <col min="13570" max="13570" width="6.85546875" style="7" customWidth="1"/>
    <col min="13571" max="13571" width="102.42578125" style="7" customWidth="1"/>
    <col min="13572" max="13572" width="11.42578125" style="7" customWidth="1"/>
    <col min="13573" max="13573" width="15.85546875" style="7" customWidth="1"/>
    <col min="13574" max="13574" width="20.7109375" style="7" customWidth="1"/>
    <col min="13575" max="13575" width="25.42578125" style="7" customWidth="1"/>
    <col min="13576" max="13825" width="3.42578125" style="7"/>
    <col min="13826" max="13826" width="6.85546875" style="7" customWidth="1"/>
    <col min="13827" max="13827" width="102.42578125" style="7" customWidth="1"/>
    <col min="13828" max="13828" width="11.42578125" style="7" customWidth="1"/>
    <col min="13829" max="13829" width="15.85546875" style="7" customWidth="1"/>
    <col min="13830" max="13830" width="20.7109375" style="7" customWidth="1"/>
    <col min="13831" max="13831" width="25.42578125" style="7" customWidth="1"/>
    <col min="13832" max="14081" width="3.42578125" style="7"/>
    <col min="14082" max="14082" width="6.85546875" style="7" customWidth="1"/>
    <col min="14083" max="14083" width="102.42578125" style="7" customWidth="1"/>
    <col min="14084" max="14084" width="11.42578125" style="7" customWidth="1"/>
    <col min="14085" max="14085" width="15.85546875" style="7" customWidth="1"/>
    <col min="14086" max="14086" width="20.7109375" style="7" customWidth="1"/>
    <col min="14087" max="14087" width="25.42578125" style="7" customWidth="1"/>
    <col min="14088" max="14337" width="3.42578125" style="7"/>
    <col min="14338" max="14338" width="6.85546875" style="7" customWidth="1"/>
    <col min="14339" max="14339" width="102.42578125" style="7" customWidth="1"/>
    <col min="14340" max="14340" width="11.42578125" style="7" customWidth="1"/>
    <col min="14341" max="14341" width="15.85546875" style="7" customWidth="1"/>
    <col min="14342" max="14342" width="20.7109375" style="7" customWidth="1"/>
    <col min="14343" max="14343" width="25.42578125" style="7" customWidth="1"/>
    <col min="14344" max="14593" width="3.42578125" style="7"/>
    <col min="14594" max="14594" width="6.85546875" style="7" customWidth="1"/>
    <col min="14595" max="14595" width="102.42578125" style="7" customWidth="1"/>
    <col min="14596" max="14596" width="11.42578125" style="7" customWidth="1"/>
    <col min="14597" max="14597" width="15.85546875" style="7" customWidth="1"/>
    <col min="14598" max="14598" width="20.7109375" style="7" customWidth="1"/>
    <col min="14599" max="14599" width="25.42578125" style="7" customWidth="1"/>
    <col min="14600" max="14849" width="3.42578125" style="7"/>
    <col min="14850" max="14850" width="6.85546875" style="7" customWidth="1"/>
    <col min="14851" max="14851" width="102.42578125" style="7" customWidth="1"/>
    <col min="14852" max="14852" width="11.42578125" style="7" customWidth="1"/>
    <col min="14853" max="14853" width="15.85546875" style="7" customWidth="1"/>
    <col min="14854" max="14854" width="20.7109375" style="7" customWidth="1"/>
    <col min="14855" max="14855" width="25.42578125" style="7" customWidth="1"/>
    <col min="14856" max="15105" width="3.42578125" style="7"/>
    <col min="15106" max="15106" width="6.85546875" style="7" customWidth="1"/>
    <col min="15107" max="15107" width="102.42578125" style="7" customWidth="1"/>
    <col min="15108" max="15108" width="11.42578125" style="7" customWidth="1"/>
    <col min="15109" max="15109" width="15.85546875" style="7" customWidth="1"/>
    <col min="15110" max="15110" width="20.7109375" style="7" customWidth="1"/>
    <col min="15111" max="15111" width="25.42578125" style="7" customWidth="1"/>
    <col min="15112" max="15361" width="3.42578125" style="7"/>
    <col min="15362" max="15362" width="6.85546875" style="7" customWidth="1"/>
    <col min="15363" max="15363" width="102.42578125" style="7" customWidth="1"/>
    <col min="15364" max="15364" width="11.42578125" style="7" customWidth="1"/>
    <col min="15365" max="15365" width="15.85546875" style="7" customWidth="1"/>
    <col min="15366" max="15366" width="20.7109375" style="7" customWidth="1"/>
    <col min="15367" max="15367" width="25.42578125" style="7" customWidth="1"/>
    <col min="15368" max="15617" width="3.42578125" style="7"/>
    <col min="15618" max="15618" width="6.85546875" style="7" customWidth="1"/>
    <col min="15619" max="15619" width="102.42578125" style="7" customWidth="1"/>
    <col min="15620" max="15620" width="11.42578125" style="7" customWidth="1"/>
    <col min="15621" max="15621" width="15.85546875" style="7" customWidth="1"/>
    <col min="15622" max="15622" width="20.7109375" style="7" customWidth="1"/>
    <col min="15623" max="15623" width="25.42578125" style="7" customWidth="1"/>
    <col min="15624" max="15873" width="3.42578125" style="7"/>
    <col min="15874" max="15874" width="6.85546875" style="7" customWidth="1"/>
    <col min="15875" max="15875" width="102.42578125" style="7" customWidth="1"/>
    <col min="15876" max="15876" width="11.42578125" style="7" customWidth="1"/>
    <col min="15877" max="15877" width="15.85546875" style="7" customWidth="1"/>
    <col min="15878" max="15878" width="20.7109375" style="7" customWidth="1"/>
    <col min="15879" max="15879" width="25.42578125" style="7" customWidth="1"/>
    <col min="15880" max="16129" width="3.42578125" style="7"/>
    <col min="16130" max="16130" width="6.85546875" style="7" customWidth="1"/>
    <col min="16131" max="16131" width="102.42578125" style="7" customWidth="1"/>
    <col min="16132" max="16132" width="11.42578125" style="7" customWidth="1"/>
    <col min="16133" max="16133" width="15.85546875" style="7" customWidth="1"/>
    <col min="16134" max="16134" width="20.7109375" style="7" customWidth="1"/>
    <col min="16135" max="16135" width="25.42578125" style="7" customWidth="1"/>
    <col min="16136" max="16384" width="3.42578125" style="7"/>
  </cols>
  <sheetData>
    <row r="1" spans="1:7" s="550" customFormat="1" ht="17.25" customHeight="1">
      <c r="A1" s="724" t="s">
        <v>1640</v>
      </c>
      <c r="B1" s="725"/>
      <c r="C1" s="725"/>
      <c r="D1" s="725"/>
      <c r="E1" s="725"/>
      <c r="F1" s="725"/>
      <c r="G1" s="726"/>
    </row>
    <row r="2" spans="1:7" s="550" customFormat="1" ht="17.25" customHeight="1">
      <c r="A2" s="727"/>
      <c r="B2" s="725"/>
      <c r="C2" s="725"/>
      <c r="D2" s="725"/>
      <c r="E2" s="725"/>
      <c r="F2" s="725"/>
      <c r="G2" s="726"/>
    </row>
    <row r="3" spans="1:7" s="550" customFormat="1" ht="17.25" customHeight="1">
      <c r="A3" s="727"/>
      <c r="B3" s="725"/>
      <c r="C3" s="725"/>
      <c r="D3" s="725"/>
      <c r="E3" s="725"/>
      <c r="F3" s="725"/>
      <c r="G3" s="726"/>
    </row>
    <row r="4" spans="1:7" s="550" customFormat="1" ht="17.25" customHeight="1">
      <c r="A4" s="727"/>
      <c r="B4" s="725"/>
      <c r="C4" s="725"/>
      <c r="D4" s="725"/>
      <c r="E4" s="725"/>
      <c r="F4" s="725"/>
      <c r="G4" s="726"/>
    </row>
    <row r="5" spans="1:7" s="550" customFormat="1" ht="17.25" customHeight="1">
      <c r="A5" s="727"/>
      <c r="B5" s="725"/>
      <c r="C5" s="725"/>
      <c r="D5" s="725"/>
      <c r="E5" s="725"/>
      <c r="F5" s="725"/>
      <c r="G5" s="726"/>
    </row>
    <row r="6" spans="1:7" s="550" customFormat="1" ht="21" customHeight="1">
      <c r="A6" s="728"/>
      <c r="B6" s="729"/>
      <c r="C6" s="729"/>
      <c r="D6" s="729"/>
      <c r="E6" s="729"/>
      <c r="F6" s="729"/>
      <c r="G6" s="730"/>
    </row>
    <row r="7" spans="1:7" s="550" customFormat="1" ht="17.25" customHeight="1">
      <c r="A7" s="284" t="s">
        <v>0</v>
      </c>
      <c r="B7" s="285" t="s">
        <v>1</v>
      </c>
      <c r="C7" s="731" t="s">
        <v>2</v>
      </c>
      <c r="D7" s="733" t="s">
        <v>3</v>
      </c>
      <c r="E7" s="735" t="s">
        <v>4</v>
      </c>
      <c r="F7" s="735" t="s">
        <v>5</v>
      </c>
      <c r="G7" s="735" t="s">
        <v>6</v>
      </c>
    </row>
    <row r="8" spans="1:7" s="164" customFormat="1" ht="66.75" customHeight="1">
      <c r="A8" s="532" t="s">
        <v>7</v>
      </c>
      <c r="B8" s="562" t="s">
        <v>8</v>
      </c>
      <c r="C8" s="732"/>
      <c r="D8" s="734"/>
      <c r="E8" s="736"/>
      <c r="F8" s="736"/>
      <c r="G8" s="737"/>
    </row>
    <row r="9" spans="1:7" s="164" customFormat="1" ht="27" customHeight="1">
      <c r="A9" s="532"/>
      <c r="B9" s="562"/>
      <c r="C9" s="523"/>
      <c r="D9" s="109"/>
      <c r="E9" s="37" t="s">
        <v>79</v>
      </c>
      <c r="F9" s="37" t="s">
        <v>79</v>
      </c>
      <c r="G9" s="514"/>
    </row>
    <row r="10" spans="1:7" s="552" customFormat="1" ht="111.75" customHeight="1">
      <c r="A10" s="4">
        <v>1</v>
      </c>
      <c r="B10" s="1" t="s">
        <v>9</v>
      </c>
      <c r="C10" s="2" t="s">
        <v>10</v>
      </c>
      <c r="D10" s="2">
        <v>1</v>
      </c>
      <c r="E10" s="551"/>
      <c r="F10" s="551"/>
      <c r="G10" s="551"/>
    </row>
    <row r="11" spans="1:7" s="552" customFormat="1" ht="59.25" customHeight="1">
      <c r="A11" s="565" t="s">
        <v>11</v>
      </c>
      <c r="B11" s="1" t="s">
        <v>12</v>
      </c>
      <c r="C11" s="3"/>
      <c r="D11" s="3"/>
      <c r="E11" s="4"/>
      <c r="F11" s="4"/>
      <c r="G11" s="4"/>
    </row>
    <row r="12" spans="1:7" s="552" customFormat="1" ht="25.5">
      <c r="A12" s="565" t="s">
        <v>13</v>
      </c>
      <c r="B12" s="1" t="s">
        <v>14</v>
      </c>
      <c r="C12" s="3"/>
      <c r="D12" s="3"/>
      <c r="E12" s="4"/>
      <c r="F12" s="4"/>
      <c r="G12" s="4"/>
    </row>
    <row r="13" spans="1:7" s="493" customFormat="1" ht="38.25">
      <c r="A13" s="565" t="s">
        <v>15</v>
      </c>
      <c r="B13" s="1" t="s">
        <v>16</v>
      </c>
      <c r="C13" s="3"/>
      <c r="D13" s="3"/>
      <c r="E13" s="4"/>
      <c r="F13" s="4"/>
      <c r="G13" s="4"/>
    </row>
    <row r="14" spans="1:7" s="552" customFormat="1" ht="63.75">
      <c r="A14" s="565" t="s">
        <v>17</v>
      </c>
      <c r="B14" s="1" t="s">
        <v>18</v>
      </c>
      <c r="C14" s="3"/>
      <c r="D14" s="3"/>
      <c r="E14" s="4"/>
      <c r="F14" s="4"/>
      <c r="G14" s="4"/>
    </row>
    <row r="15" spans="1:7" s="552" customFormat="1" ht="25.5">
      <c r="A15" s="565" t="s">
        <v>19</v>
      </c>
      <c r="B15" s="1" t="s">
        <v>20</v>
      </c>
      <c r="C15" s="3"/>
      <c r="D15" s="3"/>
      <c r="E15" s="4"/>
      <c r="F15" s="4"/>
      <c r="G15" s="4"/>
    </row>
    <row r="16" spans="1:7" s="552" customFormat="1" ht="63.75">
      <c r="A16" s="565" t="s">
        <v>21</v>
      </c>
      <c r="B16" s="1" t="s">
        <v>22</v>
      </c>
      <c r="C16" s="3"/>
      <c r="D16" s="3"/>
      <c r="E16" s="4"/>
      <c r="F16" s="4"/>
      <c r="G16" s="4"/>
    </row>
    <row r="17" spans="1:7" s="552" customFormat="1" ht="153">
      <c r="A17" s="565" t="s">
        <v>23</v>
      </c>
      <c r="B17" s="1" t="s">
        <v>24</v>
      </c>
      <c r="C17" s="3"/>
      <c r="D17" s="3"/>
      <c r="E17" s="4"/>
      <c r="F17" s="4"/>
      <c r="G17" s="4"/>
    </row>
    <row r="18" spans="1:7" s="552" customFormat="1" ht="38.25">
      <c r="A18" s="565" t="s">
        <v>25</v>
      </c>
      <c r="B18" s="1" t="s">
        <v>26</v>
      </c>
      <c r="C18" s="3"/>
      <c r="D18" s="3"/>
      <c r="E18" s="4"/>
      <c r="F18" s="4"/>
      <c r="G18" s="4"/>
    </row>
    <row r="19" spans="1:7" s="552" customFormat="1" ht="63.75">
      <c r="A19" s="565" t="s">
        <v>27</v>
      </c>
      <c r="B19" s="5" t="s">
        <v>28</v>
      </c>
      <c r="C19" s="3"/>
      <c r="D19" s="3"/>
      <c r="E19" s="4"/>
      <c r="F19" s="4"/>
      <c r="G19" s="4"/>
    </row>
    <row r="20" spans="1:7" s="552" customFormat="1" ht="114.75">
      <c r="A20" s="565" t="s">
        <v>29</v>
      </c>
      <c r="B20" s="5" t="s">
        <v>1089</v>
      </c>
      <c r="C20" s="3"/>
      <c r="D20" s="3"/>
      <c r="E20" s="4"/>
      <c r="F20" s="4"/>
      <c r="G20" s="4"/>
    </row>
    <row r="21" spans="1:7" s="552" customFormat="1" ht="38.25">
      <c r="A21" s="565" t="s">
        <v>30</v>
      </c>
      <c r="B21" s="1" t="s">
        <v>1090</v>
      </c>
      <c r="C21" s="3"/>
      <c r="D21" s="3"/>
      <c r="E21" s="4"/>
      <c r="F21" s="4"/>
      <c r="G21" s="4"/>
    </row>
    <row r="22" spans="1:7" s="552" customFormat="1" ht="17.25" customHeight="1">
      <c r="A22" s="565" t="s">
        <v>31</v>
      </c>
      <c r="B22" s="1" t="s">
        <v>32</v>
      </c>
      <c r="C22" s="3"/>
      <c r="D22" s="3"/>
      <c r="E22" s="4"/>
      <c r="F22" s="4"/>
      <c r="G22" s="4"/>
    </row>
    <row r="23" spans="1:7" s="552" customFormat="1" ht="41.25">
      <c r="A23" s="565" t="s">
        <v>33</v>
      </c>
      <c r="B23" s="1" t="s">
        <v>34</v>
      </c>
      <c r="C23" s="3"/>
      <c r="D23" s="3"/>
      <c r="E23" s="4"/>
      <c r="F23" s="4"/>
      <c r="G23" s="4"/>
    </row>
    <row r="24" spans="1:7" s="552" customFormat="1" ht="38.25">
      <c r="A24" s="565" t="s">
        <v>35</v>
      </c>
      <c r="B24" s="1" t="s">
        <v>36</v>
      </c>
      <c r="C24" s="3"/>
      <c r="D24" s="3"/>
      <c r="E24" s="4"/>
      <c r="F24" s="4"/>
      <c r="G24" s="4"/>
    </row>
    <row r="25" spans="1:7" s="552" customFormat="1" ht="25.5">
      <c r="A25" s="565" t="s">
        <v>37</v>
      </c>
      <c r="B25" s="1" t="s">
        <v>38</v>
      </c>
      <c r="C25" s="3"/>
      <c r="D25" s="3"/>
      <c r="E25" s="4"/>
      <c r="F25" s="4"/>
      <c r="G25" s="4"/>
    </row>
    <row r="26" spans="1:7" s="552" customFormat="1" ht="38.25">
      <c r="A26" s="565" t="s">
        <v>39</v>
      </c>
      <c r="B26" s="1" t="s">
        <v>40</v>
      </c>
      <c r="C26" s="3"/>
      <c r="D26" s="3"/>
      <c r="E26" s="4"/>
      <c r="F26" s="4"/>
      <c r="G26" s="4"/>
    </row>
    <row r="27" spans="1:7" ht="33" customHeight="1">
      <c r="A27" s="298" t="s">
        <v>41</v>
      </c>
      <c r="B27" s="299" t="s">
        <v>42</v>
      </c>
      <c r="C27" s="718" t="s">
        <v>43</v>
      </c>
      <c r="D27" s="719"/>
      <c r="E27" s="720"/>
      <c r="F27" s="738">
        <f>SUM(F10:F26)</f>
        <v>0</v>
      </c>
      <c r="G27" s="4"/>
    </row>
    <row r="28" spans="1:7" ht="29.25" customHeight="1">
      <c r="A28" s="300"/>
      <c r="B28" s="301" t="s">
        <v>44</v>
      </c>
      <c r="C28" s="721"/>
      <c r="D28" s="722"/>
      <c r="E28" s="723"/>
      <c r="F28" s="739"/>
      <c r="G28" s="4"/>
    </row>
    <row r="29" spans="1:7" ht="29.25" customHeight="1">
      <c r="A29" s="567"/>
      <c r="B29" s="568"/>
      <c r="C29" s="569"/>
      <c r="D29" s="569"/>
      <c r="E29" s="569"/>
      <c r="F29" s="566"/>
      <c r="G29" s="570"/>
    </row>
    <row r="30" spans="1:7">
      <c r="A30" s="8" t="s">
        <v>45</v>
      </c>
      <c r="B30" s="9" t="s">
        <v>46</v>
      </c>
      <c r="C30" s="10"/>
      <c r="D30" s="10"/>
      <c r="E30" s="10"/>
      <c r="F30" s="132" t="s">
        <v>326</v>
      </c>
      <c r="G30" s="11"/>
    </row>
    <row r="31" spans="1:7">
      <c r="A31" s="8" t="s">
        <v>47</v>
      </c>
      <c r="B31" s="9" t="s">
        <v>46</v>
      </c>
      <c r="C31" s="10"/>
      <c r="D31" s="10"/>
      <c r="E31" s="10"/>
      <c r="F31" s="132" t="s">
        <v>327</v>
      </c>
      <c r="G31" s="11"/>
    </row>
    <row r="32" spans="1:7">
      <c r="A32" s="8" t="s">
        <v>48</v>
      </c>
      <c r="B32" s="9"/>
      <c r="C32" s="10"/>
      <c r="D32" s="10"/>
      <c r="E32" s="10"/>
      <c r="F32" s="132" t="s">
        <v>328</v>
      </c>
      <c r="G32" s="11"/>
    </row>
    <row r="33" spans="1:7">
      <c r="A33" s="12" t="s">
        <v>49</v>
      </c>
      <c r="B33" s="13"/>
      <c r="C33" s="14"/>
      <c r="D33" s="14"/>
      <c r="E33" s="14"/>
      <c r="F33" s="132" t="s">
        <v>329</v>
      </c>
      <c r="G33" s="15"/>
    </row>
    <row r="34" spans="1:7">
      <c r="A34" s="554"/>
      <c r="B34" s="9"/>
      <c r="C34" s="555"/>
      <c r="D34" s="555"/>
      <c r="E34" s="555"/>
      <c r="F34" s="555"/>
      <c r="G34" s="555"/>
    </row>
    <row r="35" spans="1:7">
      <c r="A35" s="556"/>
      <c r="B35" s="9"/>
      <c r="C35" s="555"/>
      <c r="D35" s="555"/>
      <c r="E35" s="555"/>
      <c r="F35" s="555"/>
      <c r="G35" s="555"/>
    </row>
    <row r="36" spans="1:7">
      <c r="A36" s="557"/>
      <c r="B36" s="558"/>
      <c r="C36" s="555"/>
      <c r="D36" s="555"/>
      <c r="E36" s="555"/>
      <c r="F36" s="555"/>
      <c r="G36" s="555"/>
    </row>
    <row r="37" spans="1:7">
      <c r="A37" s="557"/>
      <c r="B37" s="559"/>
      <c r="C37" s="7"/>
      <c r="D37" s="7"/>
      <c r="E37" s="7"/>
      <c r="F37" s="7"/>
      <c r="G37" s="7"/>
    </row>
    <row r="38" spans="1:7">
      <c r="A38" s="557"/>
      <c r="B38" s="559"/>
      <c r="C38" s="7"/>
      <c r="D38" s="7"/>
      <c r="E38" s="7"/>
      <c r="F38" s="7"/>
      <c r="G38" s="7"/>
    </row>
    <row r="39" spans="1:7">
      <c r="A39" s="557"/>
      <c r="B39" s="559"/>
      <c r="C39" s="7"/>
      <c r="D39" s="7"/>
      <c r="E39" s="7"/>
      <c r="F39" s="7"/>
      <c r="G39" s="7"/>
    </row>
    <row r="40" spans="1:7">
      <c r="A40" s="557"/>
      <c r="B40" s="559"/>
      <c r="C40" s="7"/>
      <c r="D40" s="7"/>
      <c r="E40" s="7"/>
      <c r="F40" s="7"/>
      <c r="G40" s="7"/>
    </row>
    <row r="41" spans="1:7">
      <c r="A41" s="557"/>
      <c r="B41" s="559"/>
      <c r="C41" s="7"/>
      <c r="D41" s="7"/>
      <c r="E41" s="7"/>
      <c r="F41" s="7"/>
      <c r="G41" s="7"/>
    </row>
    <row r="42" spans="1:7">
      <c r="A42" s="557"/>
      <c r="B42" s="559"/>
      <c r="C42" s="7"/>
      <c r="D42" s="7"/>
      <c r="E42" s="7"/>
      <c r="F42" s="7"/>
      <c r="G42" s="7"/>
    </row>
    <row r="43" spans="1:7">
      <c r="A43" s="557"/>
      <c r="B43" s="559"/>
      <c r="C43" s="7"/>
      <c r="D43" s="7"/>
      <c r="E43" s="7"/>
      <c r="F43" s="7"/>
      <c r="G43" s="7"/>
    </row>
    <row r="44" spans="1:7">
      <c r="A44" s="557"/>
      <c r="B44" s="559"/>
      <c r="C44" s="7"/>
      <c r="D44" s="7"/>
      <c r="E44" s="7"/>
      <c r="F44" s="7"/>
      <c r="G44" s="7"/>
    </row>
    <row r="45" spans="1:7">
      <c r="A45" s="557"/>
      <c r="B45" s="559"/>
      <c r="C45" s="7"/>
      <c r="D45" s="7"/>
      <c r="E45" s="7"/>
      <c r="F45" s="7"/>
      <c r="G45" s="7"/>
    </row>
    <row r="46" spans="1:7">
      <c r="A46" s="557"/>
      <c r="B46" s="559"/>
      <c r="C46" s="7"/>
      <c r="D46" s="7"/>
      <c r="E46" s="7"/>
      <c r="F46" s="7"/>
      <c r="G46" s="7"/>
    </row>
    <row r="47" spans="1:7">
      <c r="A47" s="557"/>
      <c r="B47" s="559"/>
      <c r="C47" s="7"/>
      <c r="D47" s="7"/>
      <c r="E47" s="7"/>
      <c r="F47" s="7"/>
      <c r="G47" s="7"/>
    </row>
    <row r="48" spans="1:7">
      <c r="A48" s="557"/>
      <c r="B48" s="559"/>
      <c r="C48" s="7"/>
      <c r="D48" s="7"/>
      <c r="E48" s="7"/>
      <c r="F48" s="7"/>
      <c r="G48" s="7"/>
    </row>
    <row r="49" spans="1:7">
      <c r="A49" s="557"/>
      <c r="B49" s="559"/>
      <c r="C49" s="7"/>
      <c r="D49" s="7"/>
      <c r="E49" s="7"/>
      <c r="F49" s="7"/>
      <c r="G49" s="7"/>
    </row>
    <row r="50" spans="1:7">
      <c r="A50" s="557"/>
      <c r="B50" s="559"/>
      <c r="C50" s="7"/>
      <c r="D50" s="7"/>
      <c r="E50" s="7"/>
      <c r="F50" s="7"/>
      <c r="G50" s="7"/>
    </row>
    <row r="51" spans="1:7">
      <c r="A51" s="557"/>
      <c r="B51" s="559"/>
      <c r="C51" s="7"/>
      <c r="D51" s="7"/>
      <c r="E51" s="7"/>
      <c r="F51" s="7"/>
      <c r="G51" s="7"/>
    </row>
    <row r="52" spans="1:7">
      <c r="A52" s="557"/>
      <c r="B52" s="559"/>
      <c r="C52" s="7"/>
      <c r="D52" s="7"/>
      <c r="E52" s="7"/>
      <c r="F52" s="7"/>
      <c r="G52" s="7"/>
    </row>
    <row r="53" spans="1:7">
      <c r="A53" s="557"/>
      <c r="B53" s="559"/>
      <c r="C53" s="7"/>
      <c r="D53" s="7"/>
      <c r="E53" s="7"/>
      <c r="F53" s="7"/>
      <c r="G53" s="7"/>
    </row>
    <row r="54" spans="1:7">
      <c r="A54" s="557"/>
      <c r="B54" s="559"/>
      <c r="C54" s="7"/>
      <c r="D54" s="7"/>
      <c r="E54" s="7"/>
      <c r="F54" s="7"/>
      <c r="G54" s="7"/>
    </row>
    <row r="55" spans="1:7">
      <c r="A55" s="557"/>
      <c r="B55" s="559"/>
      <c r="C55" s="7"/>
      <c r="D55" s="7"/>
      <c r="E55" s="7"/>
      <c r="F55" s="7"/>
      <c r="G55" s="7"/>
    </row>
    <row r="56" spans="1:7">
      <c r="A56" s="557"/>
      <c r="B56" s="559"/>
      <c r="C56" s="7"/>
      <c r="D56" s="7"/>
      <c r="E56" s="7"/>
      <c r="F56" s="7"/>
      <c r="G56" s="7"/>
    </row>
    <row r="57" spans="1:7">
      <c r="A57" s="557"/>
      <c r="B57" s="559"/>
      <c r="C57" s="7"/>
      <c r="D57" s="7"/>
      <c r="E57" s="7"/>
      <c r="F57" s="7"/>
      <c r="G57" s="7"/>
    </row>
    <row r="58" spans="1:7">
      <c r="A58" s="557"/>
      <c r="B58" s="559"/>
      <c r="C58" s="7"/>
      <c r="D58" s="7"/>
      <c r="E58" s="7"/>
      <c r="F58" s="7"/>
      <c r="G58" s="7"/>
    </row>
    <row r="59" spans="1:7">
      <c r="A59" s="557"/>
      <c r="B59" s="559"/>
      <c r="C59" s="7"/>
      <c r="D59" s="7"/>
      <c r="E59" s="7"/>
      <c r="F59" s="7"/>
      <c r="G59" s="7"/>
    </row>
    <row r="60" spans="1:7">
      <c r="A60" s="557"/>
      <c r="B60" s="559"/>
      <c r="C60" s="7"/>
      <c r="D60" s="7"/>
      <c r="E60" s="7"/>
      <c r="F60" s="7"/>
      <c r="G60" s="7"/>
    </row>
    <row r="61" spans="1:7">
      <c r="A61" s="557"/>
      <c r="B61" s="559"/>
      <c r="C61" s="7"/>
      <c r="D61" s="7"/>
      <c r="E61" s="7"/>
      <c r="F61" s="7"/>
      <c r="G61" s="7"/>
    </row>
    <row r="62" spans="1:7">
      <c r="A62" s="557"/>
      <c r="B62" s="559"/>
      <c r="C62" s="7"/>
      <c r="D62" s="7"/>
      <c r="E62" s="7"/>
      <c r="F62" s="7"/>
      <c r="G62" s="7"/>
    </row>
    <row r="63" spans="1:7">
      <c r="A63" s="557"/>
      <c r="B63" s="559"/>
      <c r="C63" s="7"/>
      <c r="D63" s="7"/>
      <c r="E63" s="7"/>
      <c r="F63" s="7"/>
      <c r="G63" s="7"/>
    </row>
    <row r="64" spans="1:7">
      <c r="A64" s="557"/>
      <c r="B64" s="559"/>
      <c r="C64" s="7"/>
      <c r="D64" s="7"/>
      <c r="E64" s="7"/>
      <c r="F64" s="7"/>
      <c r="G64" s="7"/>
    </row>
    <row r="65" spans="1:7">
      <c r="A65" s="557"/>
      <c r="B65" s="559"/>
      <c r="C65" s="7"/>
      <c r="D65" s="7"/>
      <c r="E65" s="7"/>
      <c r="F65" s="7"/>
      <c r="G65" s="7"/>
    </row>
    <row r="66" spans="1:7">
      <c r="A66" s="557"/>
      <c r="B66" s="559"/>
      <c r="C66" s="7"/>
      <c r="D66" s="7"/>
      <c r="E66" s="7"/>
      <c r="F66" s="7"/>
      <c r="G66" s="7"/>
    </row>
    <row r="67" spans="1:7">
      <c r="A67" s="557"/>
      <c r="B67" s="559"/>
      <c r="C67" s="7"/>
      <c r="D67" s="7"/>
      <c r="E67" s="7"/>
      <c r="F67" s="7"/>
      <c r="G67" s="7"/>
    </row>
    <row r="68" spans="1:7">
      <c r="A68" s="557"/>
      <c r="B68" s="559"/>
      <c r="C68" s="7"/>
      <c r="D68" s="7"/>
      <c r="E68" s="7"/>
      <c r="F68" s="7"/>
      <c r="G68" s="7"/>
    </row>
    <row r="69" spans="1:7">
      <c r="A69" s="557"/>
      <c r="B69" s="559"/>
      <c r="C69" s="7"/>
      <c r="D69" s="7"/>
      <c r="E69" s="7"/>
      <c r="F69" s="7"/>
      <c r="G69" s="7"/>
    </row>
    <row r="70" spans="1:7">
      <c r="A70" s="557"/>
      <c r="B70" s="559"/>
      <c r="C70" s="7"/>
      <c r="D70" s="7"/>
      <c r="E70" s="7"/>
      <c r="F70" s="7"/>
      <c r="G70" s="7"/>
    </row>
    <row r="71" spans="1:7">
      <c r="A71" s="557"/>
      <c r="B71" s="559"/>
      <c r="C71" s="7"/>
      <c r="D71" s="7"/>
      <c r="E71" s="7"/>
      <c r="F71" s="7"/>
      <c r="G71" s="7"/>
    </row>
    <row r="72" spans="1:7">
      <c r="A72" s="557"/>
      <c r="B72" s="559"/>
      <c r="C72" s="7"/>
      <c r="D72" s="7"/>
      <c r="E72" s="7"/>
      <c r="F72" s="7"/>
      <c r="G72" s="7"/>
    </row>
    <row r="73" spans="1:7">
      <c r="A73" s="557"/>
      <c r="B73" s="559"/>
      <c r="C73" s="7"/>
      <c r="D73" s="7"/>
      <c r="E73" s="7"/>
      <c r="F73" s="7"/>
      <c r="G73" s="7"/>
    </row>
    <row r="74" spans="1:7">
      <c r="A74" s="557"/>
      <c r="B74" s="559"/>
      <c r="C74" s="7"/>
      <c r="D74" s="7"/>
      <c r="E74" s="7"/>
      <c r="F74" s="7"/>
      <c r="G74" s="7"/>
    </row>
    <row r="75" spans="1:7">
      <c r="A75" s="557"/>
      <c r="B75" s="559"/>
      <c r="C75" s="7"/>
      <c r="D75" s="7"/>
      <c r="E75" s="7"/>
      <c r="F75" s="7"/>
      <c r="G75" s="7"/>
    </row>
    <row r="76" spans="1:7">
      <c r="A76" s="557"/>
      <c r="B76" s="559"/>
      <c r="C76" s="7"/>
      <c r="D76" s="7"/>
      <c r="E76" s="7"/>
      <c r="F76" s="7"/>
      <c r="G76" s="7"/>
    </row>
    <row r="77" spans="1:7">
      <c r="A77" s="557"/>
      <c r="B77" s="559"/>
      <c r="C77" s="7"/>
      <c r="D77" s="7"/>
      <c r="E77" s="7"/>
      <c r="F77" s="7"/>
      <c r="G77" s="7"/>
    </row>
    <row r="78" spans="1:7">
      <c r="A78" s="557"/>
      <c r="B78" s="559"/>
      <c r="C78" s="7"/>
      <c r="D78" s="7"/>
      <c r="E78" s="7"/>
      <c r="F78" s="7"/>
      <c r="G78" s="7"/>
    </row>
    <row r="79" spans="1:7">
      <c r="A79" s="557"/>
      <c r="B79" s="559"/>
      <c r="C79" s="7"/>
      <c r="D79" s="7"/>
      <c r="E79" s="7"/>
      <c r="F79" s="7"/>
      <c r="G79" s="7"/>
    </row>
    <row r="80" spans="1:7">
      <c r="A80" s="557"/>
      <c r="B80" s="559"/>
      <c r="C80" s="7"/>
      <c r="D80" s="7"/>
      <c r="E80" s="7"/>
      <c r="F80" s="7"/>
      <c r="G80" s="7"/>
    </row>
    <row r="81" spans="1:7">
      <c r="A81" s="557"/>
      <c r="B81" s="559"/>
      <c r="C81" s="7"/>
      <c r="D81" s="7"/>
      <c r="E81" s="7"/>
      <c r="F81" s="7"/>
      <c r="G81" s="7"/>
    </row>
    <row r="82" spans="1:7">
      <c r="A82" s="557"/>
      <c r="B82" s="559"/>
      <c r="C82" s="7"/>
      <c r="D82" s="7"/>
      <c r="E82" s="7"/>
      <c r="F82" s="7"/>
      <c r="G82" s="7"/>
    </row>
    <row r="83" spans="1:7">
      <c r="A83" s="557"/>
      <c r="B83" s="559"/>
      <c r="C83" s="7"/>
      <c r="D83" s="7"/>
      <c r="E83" s="7"/>
      <c r="F83" s="7"/>
      <c r="G83" s="7"/>
    </row>
    <row r="84" spans="1:7">
      <c r="A84" s="557"/>
      <c r="B84" s="559"/>
      <c r="C84" s="7"/>
      <c r="D84" s="7"/>
      <c r="E84" s="7"/>
      <c r="F84" s="7"/>
      <c r="G84" s="7"/>
    </row>
    <row r="85" spans="1:7">
      <c r="A85" s="557"/>
      <c r="B85" s="559"/>
      <c r="C85" s="7"/>
      <c r="D85" s="7"/>
      <c r="E85" s="7"/>
      <c r="F85" s="7"/>
      <c r="G85" s="7"/>
    </row>
    <row r="86" spans="1:7">
      <c r="A86" s="557"/>
      <c r="B86" s="559"/>
      <c r="C86" s="7"/>
      <c r="D86" s="7"/>
      <c r="E86" s="7"/>
      <c r="F86" s="7"/>
      <c r="G86" s="7"/>
    </row>
    <row r="87" spans="1:7">
      <c r="A87" s="557"/>
      <c r="B87" s="559"/>
      <c r="C87" s="7"/>
      <c r="D87" s="7"/>
      <c r="E87" s="7"/>
      <c r="F87" s="7"/>
      <c r="G87" s="7"/>
    </row>
    <row r="88" spans="1:7">
      <c r="A88" s="557"/>
      <c r="B88" s="559"/>
      <c r="C88" s="7"/>
      <c r="D88" s="7"/>
      <c r="E88" s="7"/>
      <c r="F88" s="7"/>
      <c r="G88" s="7"/>
    </row>
    <row r="89" spans="1:7">
      <c r="A89" s="557"/>
      <c r="B89" s="559"/>
      <c r="C89" s="7"/>
      <c r="D89" s="7"/>
      <c r="E89" s="7"/>
      <c r="F89" s="7"/>
      <c r="G89" s="7"/>
    </row>
    <row r="90" spans="1:7">
      <c r="A90" s="557"/>
      <c r="B90" s="559"/>
      <c r="C90" s="7"/>
      <c r="D90" s="7"/>
      <c r="E90" s="7"/>
      <c r="F90" s="7"/>
      <c r="G90" s="7"/>
    </row>
    <row r="91" spans="1:7">
      <c r="A91" s="557"/>
      <c r="B91" s="559"/>
      <c r="C91" s="7"/>
      <c r="D91" s="7"/>
      <c r="E91" s="7"/>
      <c r="F91" s="7"/>
      <c r="G91" s="7"/>
    </row>
    <row r="92" spans="1:7">
      <c r="A92" s="557"/>
      <c r="B92" s="559"/>
      <c r="C92" s="7"/>
      <c r="D92" s="7"/>
      <c r="E92" s="7"/>
      <c r="F92" s="7"/>
      <c r="G92" s="7"/>
    </row>
    <row r="93" spans="1:7">
      <c r="A93" s="557"/>
      <c r="B93" s="559"/>
      <c r="C93" s="7"/>
      <c r="D93" s="7"/>
      <c r="E93" s="7"/>
      <c r="F93" s="7"/>
      <c r="G93" s="7"/>
    </row>
    <row r="94" spans="1:7">
      <c r="A94" s="557"/>
      <c r="B94" s="559"/>
      <c r="C94" s="7"/>
      <c r="D94" s="7"/>
      <c r="E94" s="7"/>
      <c r="F94" s="7"/>
      <c r="G94" s="7"/>
    </row>
    <row r="95" spans="1:7">
      <c r="A95" s="557"/>
      <c r="B95" s="559"/>
      <c r="C95" s="7"/>
      <c r="D95" s="7"/>
      <c r="E95" s="7"/>
      <c r="F95" s="7"/>
      <c r="G95" s="7"/>
    </row>
    <row r="96" spans="1:7">
      <c r="A96" s="557"/>
      <c r="B96" s="559"/>
      <c r="C96" s="7"/>
      <c r="D96" s="7"/>
      <c r="E96" s="7"/>
      <c r="F96" s="7"/>
      <c r="G96" s="7"/>
    </row>
    <row r="97" spans="1:7">
      <c r="A97" s="557"/>
      <c r="B97" s="559"/>
      <c r="C97" s="7"/>
      <c r="D97" s="7"/>
      <c r="E97" s="7"/>
      <c r="F97" s="7"/>
      <c r="G97" s="7"/>
    </row>
    <row r="98" spans="1:7">
      <c r="A98" s="557"/>
      <c r="B98" s="559"/>
      <c r="C98" s="7"/>
      <c r="D98" s="7"/>
      <c r="E98" s="7"/>
      <c r="F98" s="7"/>
      <c r="G98" s="7"/>
    </row>
    <row r="99" spans="1:7">
      <c r="A99" s="557"/>
      <c r="B99" s="559"/>
      <c r="C99" s="7"/>
      <c r="D99" s="7"/>
      <c r="E99" s="7"/>
      <c r="F99" s="7"/>
      <c r="G99" s="7"/>
    </row>
    <row r="100" spans="1:7">
      <c r="A100" s="557"/>
      <c r="B100" s="559"/>
      <c r="C100" s="7"/>
      <c r="D100" s="7"/>
      <c r="E100" s="7"/>
      <c r="F100" s="7"/>
      <c r="G100" s="7"/>
    </row>
    <row r="101" spans="1:7">
      <c r="A101" s="557"/>
      <c r="B101" s="559"/>
      <c r="C101" s="7"/>
      <c r="D101" s="7"/>
      <c r="E101" s="7"/>
      <c r="F101" s="7"/>
      <c r="G101" s="7"/>
    </row>
    <row r="102" spans="1:7">
      <c r="A102" s="557"/>
      <c r="B102" s="559"/>
      <c r="C102" s="7"/>
      <c r="D102" s="7"/>
      <c r="E102" s="7"/>
      <c r="F102" s="7"/>
      <c r="G102" s="7"/>
    </row>
    <row r="103" spans="1:7">
      <c r="A103" s="557"/>
      <c r="B103" s="559"/>
      <c r="C103" s="7"/>
      <c r="D103" s="7"/>
      <c r="E103" s="7"/>
      <c r="F103" s="7"/>
      <c r="G103" s="7"/>
    </row>
    <row r="104" spans="1:7">
      <c r="A104" s="557"/>
      <c r="B104" s="559"/>
      <c r="C104" s="7"/>
      <c r="D104" s="7"/>
      <c r="E104" s="7"/>
      <c r="F104" s="7"/>
      <c r="G104" s="7"/>
    </row>
    <row r="105" spans="1:7">
      <c r="A105" s="557"/>
      <c r="B105" s="559"/>
      <c r="C105" s="7"/>
      <c r="D105" s="7"/>
      <c r="E105" s="7"/>
      <c r="F105" s="7"/>
      <c r="G105" s="7"/>
    </row>
    <row r="106" spans="1:7">
      <c r="A106" s="557"/>
      <c r="B106" s="559"/>
      <c r="C106" s="7"/>
      <c r="D106" s="7"/>
      <c r="E106" s="7"/>
      <c r="F106" s="7"/>
      <c r="G106" s="7"/>
    </row>
    <row r="107" spans="1:7">
      <c r="A107" s="557"/>
      <c r="B107" s="559"/>
      <c r="C107" s="7"/>
      <c r="D107" s="7"/>
      <c r="E107" s="7"/>
      <c r="F107" s="7"/>
      <c r="G107" s="7"/>
    </row>
    <row r="108" spans="1:7">
      <c r="A108" s="557"/>
      <c r="B108" s="559"/>
      <c r="C108" s="7"/>
      <c r="D108" s="7"/>
      <c r="E108" s="7"/>
      <c r="F108" s="7"/>
      <c r="G108" s="7"/>
    </row>
    <row r="109" spans="1:7">
      <c r="A109" s="557"/>
      <c r="B109" s="559"/>
      <c r="C109" s="7"/>
      <c r="D109" s="7"/>
      <c r="E109" s="7"/>
      <c r="F109" s="7"/>
      <c r="G109" s="7"/>
    </row>
    <row r="110" spans="1:7">
      <c r="A110" s="557"/>
      <c r="B110" s="559"/>
      <c r="C110" s="7"/>
      <c r="D110" s="7"/>
      <c r="E110" s="7"/>
      <c r="F110" s="7"/>
      <c r="G110" s="7"/>
    </row>
    <row r="111" spans="1:7">
      <c r="A111" s="557"/>
      <c r="B111" s="559"/>
      <c r="C111" s="7"/>
      <c r="D111" s="7"/>
      <c r="E111" s="7"/>
      <c r="F111" s="7"/>
      <c r="G111" s="7"/>
    </row>
    <row r="112" spans="1:7">
      <c r="A112" s="557"/>
      <c r="B112" s="559"/>
      <c r="C112" s="7"/>
      <c r="D112" s="7"/>
      <c r="E112" s="7"/>
      <c r="F112" s="7"/>
      <c r="G112" s="7"/>
    </row>
    <row r="113" spans="1:7">
      <c r="A113" s="557"/>
      <c r="B113" s="559"/>
      <c r="C113" s="7"/>
      <c r="D113" s="7"/>
      <c r="E113" s="7"/>
      <c r="F113" s="7"/>
      <c r="G113" s="7"/>
    </row>
    <row r="114" spans="1:7">
      <c r="A114" s="557"/>
      <c r="B114" s="559"/>
      <c r="C114" s="7"/>
      <c r="D114" s="7"/>
      <c r="E114" s="7"/>
      <c r="F114" s="7"/>
      <c r="G114" s="7"/>
    </row>
    <row r="115" spans="1:7">
      <c r="A115" s="557"/>
      <c r="B115" s="559"/>
      <c r="C115" s="7"/>
      <c r="D115" s="7"/>
      <c r="E115" s="7"/>
      <c r="F115" s="7"/>
      <c r="G115" s="7"/>
    </row>
    <row r="116" spans="1:7">
      <c r="A116" s="557"/>
      <c r="B116" s="559"/>
      <c r="C116" s="7"/>
      <c r="D116" s="7"/>
      <c r="E116" s="7"/>
      <c r="F116" s="7"/>
      <c r="G116" s="7"/>
    </row>
    <row r="117" spans="1:7">
      <c r="A117" s="557"/>
      <c r="B117" s="559"/>
      <c r="C117" s="7"/>
      <c r="D117" s="7"/>
      <c r="E117" s="7"/>
      <c r="F117" s="7"/>
      <c r="G117" s="7"/>
    </row>
    <row r="118" spans="1:7">
      <c r="A118" s="557"/>
      <c r="B118" s="559"/>
      <c r="C118" s="7"/>
      <c r="D118" s="7"/>
      <c r="E118" s="7"/>
      <c r="F118" s="7"/>
      <c r="G118" s="7"/>
    </row>
    <row r="119" spans="1:7">
      <c r="A119" s="557"/>
      <c r="B119" s="559"/>
      <c r="C119" s="7"/>
      <c r="D119" s="7"/>
      <c r="E119" s="7"/>
      <c r="F119" s="7"/>
      <c r="G119" s="7"/>
    </row>
    <row r="120" spans="1:7">
      <c r="A120" s="557"/>
      <c r="B120" s="559"/>
      <c r="C120" s="7"/>
      <c r="D120" s="7"/>
      <c r="E120" s="7"/>
      <c r="F120" s="7"/>
      <c r="G120" s="7"/>
    </row>
    <row r="121" spans="1:7">
      <c r="A121" s="557"/>
      <c r="B121" s="559"/>
      <c r="C121" s="7"/>
      <c r="D121" s="7"/>
      <c r="E121" s="7"/>
      <c r="F121" s="7"/>
      <c r="G121" s="7"/>
    </row>
    <row r="122" spans="1:7">
      <c r="A122" s="557"/>
      <c r="B122" s="559"/>
      <c r="C122" s="7"/>
      <c r="D122" s="7"/>
      <c r="E122" s="7"/>
      <c r="F122" s="7"/>
      <c r="G122" s="7"/>
    </row>
    <row r="123" spans="1:7">
      <c r="A123" s="557"/>
      <c r="B123" s="559"/>
      <c r="C123" s="7"/>
      <c r="D123" s="7"/>
      <c r="E123" s="7"/>
      <c r="F123" s="7"/>
      <c r="G123" s="7"/>
    </row>
    <row r="124" spans="1:7">
      <c r="A124" s="557"/>
      <c r="B124" s="559"/>
      <c r="C124" s="7"/>
      <c r="D124" s="7"/>
      <c r="E124" s="7"/>
      <c r="F124" s="7"/>
      <c r="G124" s="7"/>
    </row>
    <row r="125" spans="1:7">
      <c r="A125" s="557"/>
      <c r="B125" s="559"/>
      <c r="C125" s="7"/>
      <c r="D125" s="7"/>
      <c r="E125" s="7"/>
      <c r="F125" s="7"/>
      <c r="G125" s="7"/>
    </row>
    <row r="126" spans="1:7">
      <c r="A126" s="557"/>
      <c r="B126" s="559"/>
      <c r="C126" s="7"/>
      <c r="D126" s="7"/>
      <c r="E126" s="7"/>
      <c r="F126" s="7"/>
      <c r="G126" s="7"/>
    </row>
    <row r="127" spans="1:7">
      <c r="A127" s="557"/>
      <c r="B127" s="559"/>
      <c r="C127" s="7"/>
      <c r="D127" s="7"/>
      <c r="E127" s="7"/>
      <c r="F127" s="7"/>
      <c r="G127" s="7"/>
    </row>
    <row r="128" spans="1:7">
      <c r="A128" s="557"/>
      <c r="B128" s="559"/>
      <c r="C128" s="7"/>
      <c r="D128" s="7"/>
      <c r="E128" s="7"/>
      <c r="F128" s="7"/>
      <c r="G128" s="7"/>
    </row>
    <row r="129" spans="1:7">
      <c r="A129" s="557"/>
      <c r="B129" s="559"/>
      <c r="C129" s="7"/>
      <c r="D129" s="7"/>
      <c r="E129" s="7"/>
      <c r="F129" s="7"/>
      <c r="G129" s="7"/>
    </row>
    <row r="130" spans="1:7">
      <c r="A130" s="557"/>
      <c r="B130" s="559"/>
      <c r="C130" s="7"/>
      <c r="D130" s="7"/>
      <c r="E130" s="7"/>
      <c r="F130" s="7"/>
      <c r="G130" s="7"/>
    </row>
    <row r="131" spans="1:7">
      <c r="A131" s="557"/>
      <c r="B131" s="559"/>
      <c r="C131" s="7"/>
      <c r="D131" s="7"/>
      <c r="E131" s="7"/>
      <c r="F131" s="7"/>
      <c r="G131" s="7"/>
    </row>
    <row r="132" spans="1:7">
      <c r="A132" s="557"/>
      <c r="B132" s="559"/>
      <c r="C132" s="7"/>
      <c r="D132" s="7"/>
      <c r="E132" s="7"/>
      <c r="F132" s="7"/>
      <c r="G132" s="7"/>
    </row>
    <row r="133" spans="1:7">
      <c r="A133" s="557"/>
      <c r="B133" s="559"/>
      <c r="C133" s="7"/>
      <c r="D133" s="7"/>
      <c r="E133" s="7"/>
      <c r="F133" s="7"/>
      <c r="G133" s="7"/>
    </row>
    <row r="134" spans="1:7">
      <c r="A134" s="557"/>
      <c r="B134" s="559"/>
      <c r="C134" s="7"/>
      <c r="D134" s="7"/>
      <c r="E134" s="7"/>
      <c r="F134" s="7"/>
      <c r="G134" s="7"/>
    </row>
    <row r="135" spans="1:7">
      <c r="A135" s="557"/>
      <c r="B135" s="559"/>
      <c r="C135" s="7"/>
      <c r="D135" s="7"/>
      <c r="E135" s="7"/>
      <c r="F135" s="7"/>
      <c r="G135" s="7"/>
    </row>
    <row r="136" spans="1:7">
      <c r="A136" s="557"/>
      <c r="B136" s="559"/>
      <c r="C136" s="7"/>
      <c r="D136" s="7"/>
      <c r="E136" s="7"/>
      <c r="F136" s="7"/>
      <c r="G136" s="7"/>
    </row>
    <row r="137" spans="1:7">
      <c r="A137" s="557"/>
      <c r="B137" s="559"/>
      <c r="C137" s="7"/>
      <c r="D137" s="7"/>
      <c r="E137" s="7"/>
      <c r="F137" s="7"/>
      <c r="G137" s="7"/>
    </row>
    <row r="138" spans="1:7">
      <c r="A138" s="557"/>
      <c r="B138" s="559"/>
      <c r="C138" s="7"/>
      <c r="D138" s="7"/>
      <c r="E138" s="7"/>
      <c r="F138" s="7"/>
      <c r="G138" s="7"/>
    </row>
    <row r="139" spans="1:7">
      <c r="A139" s="557"/>
      <c r="B139" s="559"/>
      <c r="C139" s="7"/>
      <c r="D139" s="7"/>
      <c r="E139" s="7"/>
      <c r="F139" s="7"/>
      <c r="G139" s="7"/>
    </row>
    <row r="140" spans="1:7">
      <c r="A140" s="557"/>
      <c r="B140" s="559"/>
      <c r="C140" s="7"/>
      <c r="D140" s="7"/>
      <c r="E140" s="7"/>
      <c r="F140" s="7"/>
      <c r="G140" s="7"/>
    </row>
    <row r="141" spans="1:7">
      <c r="A141" s="557"/>
      <c r="B141" s="559"/>
      <c r="C141" s="7"/>
      <c r="D141" s="7"/>
      <c r="E141" s="7"/>
      <c r="F141" s="7"/>
      <c r="G141" s="7"/>
    </row>
    <row r="142" spans="1:7">
      <c r="A142" s="557"/>
      <c r="B142" s="559"/>
      <c r="C142" s="7"/>
      <c r="D142" s="7"/>
      <c r="E142" s="7"/>
      <c r="F142" s="7"/>
      <c r="G142" s="7"/>
    </row>
    <row r="143" spans="1:7">
      <c r="A143" s="557"/>
      <c r="B143" s="559"/>
      <c r="C143" s="7"/>
      <c r="D143" s="7"/>
      <c r="E143" s="7"/>
      <c r="F143" s="7"/>
      <c r="G143" s="7"/>
    </row>
    <row r="144" spans="1:7">
      <c r="A144" s="557"/>
      <c r="B144" s="559"/>
      <c r="C144" s="7"/>
      <c r="D144" s="7"/>
      <c r="E144" s="7"/>
      <c r="F144" s="7"/>
      <c r="G144" s="7"/>
    </row>
    <row r="145" spans="1:7">
      <c r="A145" s="557"/>
      <c r="B145" s="559"/>
      <c r="C145" s="7"/>
      <c r="D145" s="7"/>
      <c r="E145" s="7"/>
      <c r="F145" s="7"/>
      <c r="G145" s="7"/>
    </row>
    <row r="146" spans="1:7">
      <c r="A146" s="557"/>
      <c r="B146" s="559"/>
      <c r="C146" s="7"/>
      <c r="D146" s="7"/>
      <c r="E146" s="7"/>
      <c r="F146" s="7"/>
      <c r="G146" s="7"/>
    </row>
    <row r="147" spans="1:7">
      <c r="A147" s="557"/>
      <c r="B147" s="559"/>
      <c r="C147" s="7"/>
      <c r="D147" s="7"/>
      <c r="E147" s="7"/>
      <c r="F147" s="7"/>
      <c r="G147" s="7"/>
    </row>
    <row r="148" spans="1:7">
      <c r="A148" s="557"/>
      <c r="B148" s="559"/>
      <c r="C148" s="7"/>
      <c r="D148" s="7"/>
      <c r="E148" s="7"/>
      <c r="F148" s="7"/>
      <c r="G148" s="7"/>
    </row>
    <row r="149" spans="1:7">
      <c r="A149" s="557"/>
      <c r="B149" s="559"/>
      <c r="C149" s="7"/>
      <c r="D149" s="7"/>
      <c r="E149" s="7"/>
      <c r="F149" s="7"/>
      <c r="G149" s="7"/>
    </row>
    <row r="150" spans="1:7">
      <c r="A150" s="557"/>
      <c r="B150" s="559"/>
      <c r="C150" s="7"/>
      <c r="D150" s="7"/>
      <c r="E150" s="7"/>
      <c r="F150" s="7"/>
      <c r="G150" s="7"/>
    </row>
    <row r="151" spans="1:7">
      <c r="A151" s="557"/>
      <c r="B151" s="559"/>
      <c r="C151" s="7"/>
      <c r="D151" s="7"/>
      <c r="E151" s="7"/>
      <c r="F151" s="7"/>
      <c r="G151" s="7"/>
    </row>
    <row r="152" spans="1:7">
      <c r="A152" s="557"/>
      <c r="B152" s="559"/>
      <c r="C152" s="7"/>
      <c r="D152" s="7"/>
      <c r="E152" s="7"/>
      <c r="F152" s="7"/>
      <c r="G152" s="7"/>
    </row>
    <row r="153" spans="1:7">
      <c r="A153" s="557"/>
      <c r="B153" s="559"/>
      <c r="C153" s="7"/>
      <c r="D153" s="7"/>
      <c r="E153" s="7"/>
      <c r="F153" s="7"/>
      <c r="G153" s="7"/>
    </row>
    <row r="154" spans="1:7">
      <c r="A154" s="557"/>
      <c r="B154" s="559"/>
      <c r="C154" s="7"/>
      <c r="D154" s="7"/>
      <c r="E154" s="7"/>
      <c r="F154" s="7"/>
      <c r="G154" s="7"/>
    </row>
    <row r="155" spans="1:7">
      <c r="A155" s="557"/>
      <c r="B155" s="559"/>
      <c r="C155" s="7"/>
      <c r="D155" s="7"/>
      <c r="E155" s="7"/>
      <c r="F155" s="7"/>
      <c r="G155" s="7"/>
    </row>
    <row r="156" spans="1:7">
      <c r="A156" s="557"/>
      <c r="B156" s="559"/>
      <c r="C156" s="7"/>
      <c r="D156" s="7"/>
      <c r="E156" s="7"/>
      <c r="F156" s="7"/>
      <c r="G156" s="7"/>
    </row>
    <row r="157" spans="1:7">
      <c r="A157" s="557"/>
      <c r="B157" s="559"/>
      <c r="C157" s="7"/>
      <c r="D157" s="7"/>
      <c r="E157" s="7"/>
      <c r="F157" s="7"/>
      <c r="G157" s="7"/>
    </row>
    <row r="158" spans="1:7">
      <c r="A158" s="557"/>
      <c r="B158" s="559"/>
      <c r="C158" s="7"/>
      <c r="D158" s="7"/>
      <c r="E158" s="7"/>
      <c r="F158" s="7"/>
      <c r="G158" s="7"/>
    </row>
    <row r="159" spans="1:7">
      <c r="A159" s="557"/>
      <c r="B159" s="559"/>
      <c r="C159" s="7"/>
      <c r="D159" s="7"/>
      <c r="E159" s="7"/>
      <c r="F159" s="7"/>
      <c r="G159" s="7"/>
    </row>
    <row r="160" spans="1:7">
      <c r="A160" s="557"/>
      <c r="B160" s="559"/>
      <c r="C160" s="7"/>
      <c r="D160" s="7"/>
      <c r="E160" s="7"/>
      <c r="F160" s="7"/>
      <c r="G160" s="7"/>
    </row>
    <row r="161" spans="1:7">
      <c r="A161" s="557"/>
      <c r="B161" s="559"/>
      <c r="C161" s="7"/>
      <c r="D161" s="7"/>
      <c r="E161" s="7"/>
      <c r="F161" s="7"/>
      <c r="G161" s="7"/>
    </row>
    <row r="162" spans="1:7">
      <c r="A162" s="557"/>
      <c r="B162" s="559"/>
      <c r="C162" s="7"/>
      <c r="D162" s="7"/>
      <c r="E162" s="7"/>
      <c r="F162" s="7"/>
      <c r="G162" s="7"/>
    </row>
    <row r="163" spans="1:7">
      <c r="A163" s="557"/>
      <c r="B163" s="559"/>
      <c r="C163" s="7"/>
      <c r="D163" s="7"/>
      <c r="E163" s="7"/>
      <c r="F163" s="7"/>
      <c r="G163" s="7"/>
    </row>
    <row r="164" spans="1:7">
      <c r="A164" s="557"/>
      <c r="B164" s="559"/>
      <c r="C164" s="7"/>
      <c r="D164" s="7"/>
      <c r="E164" s="7"/>
      <c r="F164" s="7"/>
      <c r="G164" s="7"/>
    </row>
    <row r="165" spans="1:7">
      <c r="A165" s="557"/>
      <c r="B165" s="559"/>
      <c r="C165" s="7"/>
      <c r="D165" s="7"/>
      <c r="E165" s="7"/>
      <c r="F165" s="7"/>
      <c r="G165" s="7"/>
    </row>
    <row r="166" spans="1:7">
      <c r="A166" s="557"/>
      <c r="B166" s="559"/>
      <c r="C166" s="7"/>
      <c r="D166" s="7"/>
      <c r="E166" s="7"/>
      <c r="F166" s="7"/>
      <c r="G166" s="7"/>
    </row>
    <row r="167" spans="1:7">
      <c r="A167" s="557"/>
      <c r="B167" s="559"/>
      <c r="C167" s="7"/>
      <c r="D167" s="7"/>
      <c r="E167" s="7"/>
      <c r="F167" s="7"/>
      <c r="G167" s="7"/>
    </row>
    <row r="168" spans="1:7">
      <c r="A168" s="557"/>
      <c r="B168" s="559"/>
      <c r="C168" s="7"/>
      <c r="D168" s="7"/>
      <c r="E168" s="7"/>
      <c r="F168" s="7"/>
      <c r="G168" s="7"/>
    </row>
    <row r="169" spans="1:7">
      <c r="A169" s="557"/>
      <c r="B169" s="559"/>
      <c r="C169" s="7"/>
      <c r="D169" s="7"/>
      <c r="E169" s="7"/>
      <c r="F169" s="7"/>
      <c r="G169" s="7"/>
    </row>
    <row r="170" spans="1:7">
      <c r="A170" s="557"/>
      <c r="B170" s="559"/>
      <c r="C170" s="7"/>
      <c r="D170" s="7"/>
      <c r="E170" s="7"/>
      <c r="F170" s="7"/>
      <c r="G170" s="7"/>
    </row>
    <row r="171" spans="1:7">
      <c r="A171" s="557"/>
      <c r="B171" s="559"/>
      <c r="C171" s="7"/>
      <c r="D171" s="7"/>
      <c r="E171" s="7"/>
      <c r="F171" s="7"/>
      <c r="G171" s="7"/>
    </row>
    <row r="172" spans="1:7">
      <c r="A172" s="557"/>
      <c r="B172" s="559"/>
      <c r="C172" s="7"/>
      <c r="D172" s="7"/>
      <c r="E172" s="7"/>
      <c r="F172" s="7"/>
      <c r="G172" s="7"/>
    </row>
    <row r="173" spans="1:7">
      <c r="A173" s="557"/>
      <c r="B173" s="559"/>
      <c r="C173" s="7"/>
      <c r="D173" s="7"/>
      <c r="E173" s="7"/>
      <c r="F173" s="7"/>
      <c r="G173" s="7"/>
    </row>
    <row r="174" spans="1:7">
      <c r="A174" s="557"/>
      <c r="B174" s="559"/>
      <c r="C174" s="7"/>
      <c r="D174" s="7"/>
      <c r="E174" s="7"/>
      <c r="F174" s="7"/>
      <c r="G174" s="7"/>
    </row>
    <row r="175" spans="1:7">
      <c r="A175" s="557"/>
      <c r="B175" s="559"/>
      <c r="C175" s="7"/>
      <c r="D175" s="7"/>
      <c r="E175" s="7"/>
      <c r="F175" s="7"/>
      <c r="G175" s="7"/>
    </row>
    <row r="176" spans="1:7">
      <c r="A176" s="557"/>
      <c r="B176" s="559"/>
      <c r="C176" s="7"/>
      <c r="D176" s="7"/>
      <c r="E176" s="7"/>
      <c r="F176" s="7"/>
      <c r="G176" s="7"/>
    </row>
    <row r="177" spans="1:7">
      <c r="A177" s="557"/>
      <c r="B177" s="559"/>
      <c r="C177" s="7"/>
      <c r="D177" s="7"/>
      <c r="E177" s="7"/>
      <c r="F177" s="7"/>
      <c r="G177" s="7"/>
    </row>
    <row r="178" spans="1:7">
      <c r="A178" s="557"/>
      <c r="B178" s="559"/>
      <c r="C178" s="7"/>
      <c r="D178" s="7"/>
      <c r="E178" s="7"/>
      <c r="F178" s="7"/>
      <c r="G178" s="7"/>
    </row>
    <row r="179" spans="1:7">
      <c r="A179" s="557"/>
      <c r="B179" s="559"/>
      <c r="C179" s="7"/>
      <c r="D179" s="7"/>
      <c r="E179" s="7"/>
      <c r="F179" s="7"/>
      <c r="G179" s="7"/>
    </row>
    <row r="180" spans="1:7">
      <c r="A180" s="557"/>
      <c r="B180" s="559"/>
      <c r="C180" s="7"/>
      <c r="D180" s="7"/>
      <c r="E180" s="7"/>
      <c r="F180" s="7"/>
      <c r="G180" s="7"/>
    </row>
    <row r="181" spans="1:7">
      <c r="A181" s="557"/>
      <c r="B181" s="559"/>
      <c r="C181" s="7"/>
      <c r="D181" s="7"/>
      <c r="E181" s="7"/>
      <c r="F181" s="7"/>
      <c r="G181" s="7"/>
    </row>
    <row r="182" spans="1:7">
      <c r="A182" s="557"/>
      <c r="B182" s="559"/>
      <c r="C182" s="7"/>
      <c r="D182" s="7"/>
      <c r="E182" s="7"/>
      <c r="F182" s="7"/>
      <c r="G182" s="7"/>
    </row>
    <row r="183" spans="1:7">
      <c r="A183" s="557"/>
      <c r="B183" s="559"/>
      <c r="C183" s="7"/>
      <c r="D183" s="7"/>
      <c r="E183" s="7"/>
      <c r="F183" s="7"/>
      <c r="G183" s="7"/>
    </row>
    <row r="184" spans="1:7">
      <c r="A184" s="557"/>
      <c r="B184" s="559"/>
      <c r="C184" s="7"/>
      <c r="D184" s="7"/>
      <c r="E184" s="7"/>
      <c r="F184" s="7"/>
      <c r="G184" s="7"/>
    </row>
    <row r="185" spans="1:7">
      <c r="A185" s="557"/>
      <c r="B185" s="559"/>
      <c r="C185" s="7"/>
      <c r="D185" s="7"/>
      <c r="E185" s="7"/>
      <c r="F185" s="7"/>
      <c r="G185" s="7"/>
    </row>
    <row r="186" spans="1:7">
      <c r="A186" s="557"/>
      <c r="B186" s="559"/>
      <c r="C186" s="7"/>
      <c r="D186" s="7"/>
      <c r="E186" s="7"/>
      <c r="F186" s="7"/>
      <c r="G186" s="7"/>
    </row>
    <row r="187" spans="1:7">
      <c r="A187" s="557"/>
      <c r="B187" s="559"/>
      <c r="C187" s="7"/>
      <c r="D187" s="7"/>
      <c r="E187" s="7"/>
      <c r="F187" s="7"/>
      <c r="G187" s="7"/>
    </row>
    <row r="188" spans="1:7">
      <c r="A188" s="557"/>
      <c r="B188" s="559"/>
      <c r="C188" s="7"/>
      <c r="D188" s="7"/>
      <c r="E188" s="7"/>
      <c r="F188" s="7"/>
      <c r="G188" s="7"/>
    </row>
    <row r="189" spans="1:7">
      <c r="A189" s="557"/>
      <c r="B189" s="559"/>
      <c r="C189" s="7"/>
      <c r="D189" s="7"/>
      <c r="E189" s="7"/>
      <c r="F189" s="7"/>
      <c r="G189" s="7"/>
    </row>
    <row r="190" spans="1:7">
      <c r="A190" s="557"/>
      <c r="B190" s="559"/>
      <c r="C190" s="7"/>
      <c r="D190" s="7"/>
      <c r="E190" s="7"/>
      <c r="F190" s="7"/>
      <c r="G190" s="7"/>
    </row>
    <row r="191" spans="1:7">
      <c r="A191" s="557"/>
      <c r="B191" s="559"/>
      <c r="C191" s="7"/>
      <c r="D191" s="7"/>
      <c r="E191" s="7"/>
      <c r="F191" s="7"/>
      <c r="G191" s="7"/>
    </row>
    <row r="192" spans="1:7">
      <c r="A192" s="557"/>
      <c r="B192" s="559"/>
      <c r="C192" s="7"/>
      <c r="D192" s="7"/>
      <c r="E192" s="7"/>
      <c r="F192" s="7"/>
      <c r="G192" s="7"/>
    </row>
    <row r="193" spans="1:7">
      <c r="A193" s="557"/>
      <c r="B193" s="559"/>
      <c r="C193" s="7"/>
      <c r="D193" s="7"/>
      <c r="E193" s="7"/>
      <c r="F193" s="7"/>
      <c r="G193" s="7"/>
    </row>
    <row r="194" spans="1:7">
      <c r="A194" s="557"/>
      <c r="B194" s="559"/>
      <c r="C194" s="7"/>
      <c r="D194" s="7"/>
      <c r="E194" s="7"/>
      <c r="F194" s="7"/>
      <c r="G194" s="7"/>
    </row>
    <row r="195" spans="1:7">
      <c r="A195" s="557"/>
      <c r="B195" s="559"/>
      <c r="C195" s="7"/>
      <c r="D195" s="7"/>
      <c r="E195" s="7"/>
      <c r="F195" s="7"/>
      <c r="G195" s="7"/>
    </row>
    <row r="196" spans="1:7">
      <c r="A196" s="557"/>
      <c r="B196" s="559"/>
      <c r="C196" s="7"/>
      <c r="D196" s="7"/>
      <c r="E196" s="7"/>
      <c r="F196" s="7"/>
      <c r="G196" s="7"/>
    </row>
    <row r="197" spans="1:7">
      <c r="A197" s="557"/>
      <c r="B197" s="559"/>
      <c r="C197" s="7"/>
      <c r="D197" s="7"/>
      <c r="E197" s="7"/>
      <c r="F197" s="7"/>
      <c r="G197" s="7"/>
    </row>
    <row r="198" spans="1:7">
      <c r="A198" s="557"/>
      <c r="B198" s="559"/>
      <c r="C198" s="7"/>
      <c r="D198" s="7"/>
      <c r="E198" s="7"/>
      <c r="F198" s="7"/>
      <c r="G198" s="7"/>
    </row>
    <row r="199" spans="1:7">
      <c r="A199" s="557"/>
      <c r="B199" s="559"/>
      <c r="C199" s="7"/>
      <c r="D199" s="7"/>
      <c r="E199" s="7"/>
      <c r="F199" s="7"/>
      <c r="G199" s="7"/>
    </row>
    <row r="200" spans="1:7">
      <c r="A200" s="557"/>
      <c r="B200" s="559"/>
      <c r="C200" s="7"/>
      <c r="D200" s="7"/>
      <c r="E200" s="7"/>
      <c r="F200" s="7"/>
      <c r="G200" s="7"/>
    </row>
    <row r="201" spans="1:7">
      <c r="A201" s="557"/>
      <c r="B201" s="559"/>
      <c r="C201" s="7"/>
      <c r="D201" s="7"/>
      <c r="E201" s="7"/>
      <c r="F201" s="7"/>
      <c r="G201" s="7"/>
    </row>
    <row r="202" spans="1:7">
      <c r="A202" s="557"/>
      <c r="B202" s="559"/>
      <c r="C202" s="7"/>
      <c r="D202" s="7"/>
      <c r="E202" s="7"/>
      <c r="F202" s="7"/>
      <c r="G202" s="7"/>
    </row>
    <row r="203" spans="1:7">
      <c r="A203" s="557"/>
      <c r="B203" s="559"/>
      <c r="C203" s="7"/>
      <c r="D203" s="7"/>
      <c r="E203" s="7"/>
      <c r="F203" s="7"/>
      <c r="G203" s="7"/>
    </row>
    <row r="204" spans="1:7">
      <c r="A204" s="557"/>
      <c r="B204" s="559"/>
      <c r="C204" s="7"/>
      <c r="D204" s="7"/>
      <c r="E204" s="7"/>
      <c r="F204" s="7"/>
      <c r="G204" s="7"/>
    </row>
    <row r="205" spans="1:7">
      <c r="A205" s="557"/>
      <c r="B205" s="559"/>
      <c r="C205" s="7"/>
      <c r="D205" s="7"/>
      <c r="E205" s="7"/>
      <c r="F205" s="7"/>
      <c r="G205" s="7"/>
    </row>
    <row r="206" spans="1:7">
      <c r="A206" s="557"/>
      <c r="B206" s="559"/>
      <c r="C206" s="7"/>
      <c r="D206" s="7"/>
      <c r="E206" s="7"/>
      <c r="F206" s="7"/>
      <c r="G206" s="7"/>
    </row>
    <row r="207" spans="1:7">
      <c r="A207" s="557"/>
      <c r="B207" s="559"/>
      <c r="C207" s="7"/>
      <c r="D207" s="7"/>
      <c r="E207" s="7"/>
      <c r="F207" s="7"/>
      <c r="G207" s="7"/>
    </row>
    <row r="208" spans="1:7">
      <c r="A208" s="557"/>
      <c r="B208" s="559"/>
      <c r="C208" s="7"/>
      <c r="D208" s="7"/>
      <c r="E208" s="7"/>
      <c r="F208" s="7"/>
      <c r="G208" s="7"/>
    </row>
    <row r="209" spans="1:7">
      <c r="A209" s="557"/>
      <c r="B209" s="559"/>
      <c r="C209" s="7"/>
      <c r="D209" s="7"/>
      <c r="E209" s="7"/>
      <c r="F209" s="7"/>
      <c r="G209" s="7"/>
    </row>
    <row r="210" spans="1:7">
      <c r="A210" s="557"/>
      <c r="B210" s="559"/>
      <c r="C210" s="7"/>
      <c r="D210" s="7"/>
      <c r="E210" s="7"/>
      <c r="F210" s="7"/>
      <c r="G210" s="7"/>
    </row>
    <row r="211" spans="1:7">
      <c r="A211" s="557"/>
      <c r="B211" s="559"/>
      <c r="C211" s="7"/>
      <c r="D211" s="7"/>
      <c r="E211" s="7"/>
      <c r="F211" s="7"/>
      <c r="G211" s="7"/>
    </row>
    <row r="212" spans="1:7">
      <c r="A212" s="557"/>
      <c r="B212" s="559"/>
      <c r="C212" s="7"/>
      <c r="D212" s="7"/>
      <c r="E212" s="7"/>
      <c r="F212" s="7"/>
      <c r="G212" s="7"/>
    </row>
    <row r="213" spans="1:7">
      <c r="A213" s="557"/>
      <c r="B213" s="559"/>
      <c r="C213" s="7"/>
      <c r="D213" s="7"/>
      <c r="E213" s="7"/>
      <c r="F213" s="7"/>
      <c r="G213" s="7"/>
    </row>
    <row r="214" spans="1:7">
      <c r="A214" s="557"/>
      <c r="B214" s="559"/>
      <c r="C214" s="7"/>
      <c r="D214" s="7"/>
      <c r="E214" s="7"/>
      <c r="F214" s="7"/>
      <c r="G214" s="7"/>
    </row>
    <row r="215" spans="1:7">
      <c r="A215" s="557"/>
      <c r="B215" s="559"/>
      <c r="C215" s="7"/>
      <c r="D215" s="7"/>
      <c r="E215" s="7"/>
      <c r="F215" s="7"/>
      <c r="G215" s="7"/>
    </row>
    <row r="216" spans="1:7">
      <c r="A216" s="557"/>
      <c r="B216" s="559"/>
      <c r="C216" s="7"/>
      <c r="D216" s="7"/>
      <c r="E216" s="7"/>
      <c r="F216" s="7"/>
      <c r="G216" s="7"/>
    </row>
    <row r="217" spans="1:7">
      <c r="A217" s="557"/>
      <c r="B217" s="559"/>
      <c r="C217" s="7"/>
      <c r="D217" s="7"/>
      <c r="E217" s="7"/>
      <c r="F217" s="7"/>
      <c r="G217" s="7"/>
    </row>
    <row r="218" spans="1:7">
      <c r="A218" s="557"/>
      <c r="B218" s="559"/>
      <c r="C218" s="7"/>
      <c r="D218" s="7"/>
      <c r="E218" s="7"/>
      <c r="F218" s="7"/>
      <c r="G218" s="7"/>
    </row>
    <row r="219" spans="1:7">
      <c r="A219" s="557"/>
      <c r="B219" s="559"/>
      <c r="C219" s="7"/>
      <c r="D219" s="7"/>
      <c r="E219" s="7"/>
      <c r="F219" s="7"/>
      <c r="G219" s="7"/>
    </row>
    <row r="220" spans="1:7">
      <c r="A220" s="557"/>
      <c r="B220" s="559"/>
      <c r="C220" s="7"/>
      <c r="D220" s="7"/>
      <c r="E220" s="7"/>
      <c r="F220" s="7"/>
      <c r="G220" s="7"/>
    </row>
    <row r="221" spans="1:7">
      <c r="A221" s="557"/>
      <c r="B221" s="559"/>
      <c r="C221" s="7"/>
      <c r="D221" s="7"/>
      <c r="E221" s="7"/>
      <c r="F221" s="7"/>
      <c r="G221" s="7"/>
    </row>
    <row r="222" spans="1:7">
      <c r="A222" s="557"/>
      <c r="B222" s="559"/>
      <c r="C222" s="7"/>
      <c r="D222" s="7"/>
      <c r="E222" s="7"/>
      <c r="F222" s="7"/>
      <c r="G222" s="7"/>
    </row>
    <row r="223" spans="1:7">
      <c r="A223" s="557"/>
      <c r="B223" s="559"/>
      <c r="C223" s="7"/>
      <c r="D223" s="7"/>
      <c r="E223" s="7"/>
      <c r="F223" s="7"/>
      <c r="G223" s="7"/>
    </row>
    <row r="224" spans="1:7">
      <c r="A224" s="557"/>
      <c r="B224" s="559"/>
      <c r="C224" s="7"/>
      <c r="D224" s="7"/>
      <c r="E224" s="7"/>
      <c r="F224" s="7"/>
      <c r="G224" s="7"/>
    </row>
    <row r="225" spans="1:7">
      <c r="A225" s="557"/>
      <c r="B225" s="559"/>
      <c r="C225" s="7"/>
      <c r="D225" s="7"/>
      <c r="E225" s="7"/>
      <c r="F225" s="7"/>
      <c r="G225" s="7"/>
    </row>
    <row r="226" spans="1:7">
      <c r="A226" s="557"/>
      <c r="B226" s="559"/>
      <c r="C226" s="7"/>
      <c r="D226" s="7"/>
      <c r="E226" s="7"/>
      <c r="F226" s="7"/>
      <c r="G226" s="7"/>
    </row>
    <row r="227" spans="1:7">
      <c r="A227" s="557"/>
      <c r="B227" s="559"/>
      <c r="C227" s="7"/>
      <c r="D227" s="7"/>
      <c r="E227" s="7"/>
      <c r="F227" s="7"/>
      <c r="G227" s="7"/>
    </row>
    <row r="228" spans="1:7">
      <c r="A228" s="557"/>
      <c r="B228" s="559"/>
      <c r="C228" s="7"/>
      <c r="D228" s="7"/>
      <c r="E228" s="7"/>
      <c r="F228" s="7"/>
      <c r="G228" s="7"/>
    </row>
    <row r="229" spans="1:7">
      <c r="A229" s="557"/>
      <c r="B229" s="559"/>
      <c r="C229" s="7"/>
      <c r="D229" s="7"/>
      <c r="E229" s="7"/>
      <c r="F229" s="7"/>
      <c r="G229" s="7"/>
    </row>
    <row r="230" spans="1:7">
      <c r="A230" s="557"/>
      <c r="B230" s="559"/>
      <c r="C230" s="7"/>
      <c r="D230" s="7"/>
      <c r="E230" s="7"/>
      <c r="F230" s="7"/>
      <c r="G230" s="7"/>
    </row>
    <row r="231" spans="1:7">
      <c r="A231" s="557"/>
      <c r="B231" s="559"/>
      <c r="C231" s="7"/>
      <c r="D231" s="7"/>
      <c r="E231" s="7"/>
      <c r="F231" s="7"/>
      <c r="G231" s="7"/>
    </row>
    <row r="232" spans="1:7">
      <c r="A232" s="557"/>
      <c r="B232" s="559"/>
      <c r="C232" s="7"/>
      <c r="D232" s="7"/>
      <c r="E232" s="7"/>
      <c r="F232" s="7"/>
      <c r="G232" s="7"/>
    </row>
    <row r="233" spans="1:7">
      <c r="A233" s="557"/>
      <c r="B233" s="559"/>
      <c r="C233" s="7"/>
      <c r="D233" s="7"/>
      <c r="E233" s="7"/>
      <c r="F233" s="7"/>
      <c r="G233" s="7"/>
    </row>
    <row r="234" spans="1:7">
      <c r="A234" s="557"/>
      <c r="B234" s="559"/>
      <c r="C234" s="7"/>
      <c r="D234" s="7"/>
      <c r="E234" s="7"/>
      <c r="F234" s="7"/>
      <c r="G234" s="7"/>
    </row>
    <row r="235" spans="1:7">
      <c r="A235" s="557"/>
      <c r="B235" s="559"/>
      <c r="C235" s="7"/>
      <c r="D235" s="7"/>
      <c r="E235" s="7"/>
      <c r="F235" s="7"/>
      <c r="G235" s="7"/>
    </row>
    <row r="236" spans="1:7">
      <c r="A236" s="557"/>
      <c r="B236" s="559"/>
      <c r="C236" s="7"/>
      <c r="D236" s="7"/>
      <c r="E236" s="7"/>
      <c r="F236" s="7"/>
      <c r="G236" s="7"/>
    </row>
    <row r="237" spans="1:7">
      <c r="A237" s="557"/>
      <c r="B237" s="559"/>
      <c r="C237" s="7"/>
      <c r="D237" s="7"/>
      <c r="E237" s="7"/>
      <c r="F237" s="7"/>
      <c r="G237" s="7"/>
    </row>
    <row r="238" spans="1:7">
      <c r="A238" s="557"/>
      <c r="B238" s="559"/>
      <c r="C238" s="7"/>
      <c r="D238" s="7"/>
      <c r="E238" s="7"/>
      <c r="F238" s="7"/>
      <c r="G238" s="7"/>
    </row>
    <row r="239" spans="1:7">
      <c r="A239" s="557"/>
      <c r="B239" s="559"/>
      <c r="C239" s="7"/>
      <c r="D239" s="7"/>
      <c r="E239" s="7"/>
      <c r="F239" s="7"/>
      <c r="G239" s="7"/>
    </row>
    <row r="240" spans="1:7">
      <c r="A240" s="557"/>
      <c r="B240" s="559"/>
      <c r="C240" s="7"/>
      <c r="D240" s="7"/>
      <c r="E240" s="7"/>
      <c r="F240" s="7"/>
      <c r="G240" s="7"/>
    </row>
    <row r="241" spans="1:7">
      <c r="A241" s="557"/>
      <c r="B241" s="559"/>
      <c r="C241" s="7"/>
      <c r="D241" s="7"/>
      <c r="E241" s="7"/>
      <c r="F241" s="7"/>
      <c r="G241" s="7"/>
    </row>
    <row r="242" spans="1:7">
      <c r="A242" s="557"/>
      <c r="B242" s="559"/>
      <c r="C242" s="7"/>
      <c r="D242" s="7"/>
      <c r="E242" s="7"/>
      <c r="F242" s="7"/>
      <c r="G242" s="7"/>
    </row>
    <row r="243" spans="1:7">
      <c r="A243" s="557"/>
      <c r="B243" s="559"/>
      <c r="C243" s="7"/>
      <c r="D243" s="7"/>
      <c r="E243" s="7"/>
      <c r="F243" s="7"/>
      <c r="G243" s="7"/>
    </row>
    <row r="244" spans="1:7">
      <c r="A244" s="557"/>
      <c r="B244" s="559"/>
      <c r="C244" s="7"/>
      <c r="D244" s="7"/>
      <c r="E244" s="7"/>
      <c r="F244" s="7"/>
      <c r="G244" s="7"/>
    </row>
    <row r="245" spans="1:7">
      <c r="A245" s="557"/>
      <c r="B245" s="559"/>
      <c r="C245" s="7"/>
      <c r="D245" s="7"/>
      <c r="E245" s="7"/>
      <c r="F245" s="7"/>
      <c r="G245" s="7"/>
    </row>
    <row r="246" spans="1:7">
      <c r="A246" s="557"/>
      <c r="B246" s="559"/>
      <c r="C246" s="7"/>
      <c r="D246" s="7"/>
      <c r="E246" s="7"/>
      <c r="F246" s="7"/>
      <c r="G246" s="7"/>
    </row>
    <row r="247" spans="1:7">
      <c r="A247" s="557"/>
      <c r="B247" s="559"/>
      <c r="C247" s="7"/>
      <c r="D247" s="7"/>
      <c r="E247" s="7"/>
      <c r="F247" s="7"/>
      <c r="G247" s="7"/>
    </row>
    <row r="248" spans="1:7">
      <c r="A248" s="557"/>
      <c r="B248" s="559"/>
      <c r="C248" s="7"/>
      <c r="D248" s="7"/>
      <c r="E248" s="7"/>
      <c r="F248" s="7"/>
      <c r="G248" s="7"/>
    </row>
    <row r="249" spans="1:7">
      <c r="A249" s="557"/>
      <c r="B249" s="559"/>
      <c r="C249" s="7"/>
      <c r="D249" s="7"/>
      <c r="E249" s="7"/>
      <c r="F249" s="7"/>
      <c r="G249" s="7"/>
    </row>
    <row r="250" spans="1:7">
      <c r="A250" s="557"/>
      <c r="B250" s="559"/>
      <c r="C250" s="7"/>
      <c r="D250" s="7"/>
      <c r="E250" s="7"/>
      <c r="F250" s="7"/>
      <c r="G250" s="7"/>
    </row>
    <row r="251" spans="1:7">
      <c r="A251" s="557"/>
      <c r="B251" s="559"/>
      <c r="C251" s="7"/>
      <c r="D251" s="7"/>
      <c r="E251" s="7"/>
      <c r="F251" s="7"/>
      <c r="G251" s="7"/>
    </row>
    <row r="252" spans="1:7">
      <c r="A252" s="557"/>
      <c r="B252" s="559"/>
      <c r="C252" s="7"/>
      <c r="D252" s="7"/>
      <c r="E252" s="7"/>
      <c r="F252" s="7"/>
      <c r="G252" s="7"/>
    </row>
    <row r="253" spans="1:7">
      <c r="A253" s="557"/>
      <c r="B253" s="559"/>
      <c r="C253" s="7"/>
      <c r="D253" s="7"/>
      <c r="E253" s="7"/>
      <c r="F253" s="7"/>
      <c r="G253" s="7"/>
    </row>
    <row r="254" spans="1:7">
      <c r="A254" s="557"/>
      <c r="B254" s="559"/>
      <c r="C254" s="7"/>
      <c r="D254" s="7"/>
      <c r="E254" s="7"/>
      <c r="F254" s="7"/>
      <c r="G254" s="7"/>
    </row>
    <row r="255" spans="1:7">
      <c r="A255" s="557"/>
      <c r="B255" s="559"/>
      <c r="C255" s="7"/>
      <c r="D255" s="7"/>
      <c r="E255" s="7"/>
      <c r="F255" s="7"/>
      <c r="G255" s="7"/>
    </row>
    <row r="256" spans="1:7">
      <c r="A256" s="557"/>
      <c r="B256" s="559"/>
      <c r="C256" s="7"/>
      <c r="D256" s="7"/>
      <c r="E256" s="7"/>
      <c r="F256" s="7"/>
      <c r="G256" s="7"/>
    </row>
    <row r="257" spans="1:7">
      <c r="A257" s="557"/>
      <c r="B257" s="559"/>
      <c r="C257" s="7"/>
      <c r="D257" s="7"/>
      <c r="E257" s="7"/>
      <c r="F257" s="7"/>
      <c r="G257" s="7"/>
    </row>
    <row r="258" spans="1:7">
      <c r="A258" s="557"/>
      <c r="B258" s="559"/>
      <c r="C258" s="7"/>
      <c r="D258" s="7"/>
      <c r="E258" s="7"/>
      <c r="F258" s="7"/>
      <c r="G258" s="7"/>
    </row>
    <row r="259" spans="1:7">
      <c r="A259" s="557"/>
      <c r="B259" s="559"/>
      <c r="C259" s="7"/>
      <c r="D259" s="7"/>
      <c r="E259" s="7"/>
      <c r="F259" s="7"/>
      <c r="G259" s="7"/>
    </row>
    <row r="260" spans="1:7">
      <c r="A260" s="557"/>
      <c r="B260" s="559"/>
      <c r="C260" s="7"/>
      <c r="D260" s="7"/>
      <c r="E260" s="7"/>
      <c r="F260" s="7"/>
      <c r="G260" s="7"/>
    </row>
    <row r="261" spans="1:7">
      <c r="A261" s="557"/>
      <c r="B261" s="559"/>
      <c r="C261" s="7"/>
      <c r="D261" s="7"/>
      <c r="E261" s="7"/>
      <c r="F261" s="7"/>
      <c r="G261" s="7"/>
    </row>
    <row r="262" spans="1:7">
      <c r="A262" s="557"/>
      <c r="B262" s="559"/>
      <c r="C262" s="7"/>
      <c r="D262" s="7"/>
      <c r="E262" s="7"/>
      <c r="F262" s="7"/>
      <c r="G262" s="7"/>
    </row>
    <row r="263" spans="1:7">
      <c r="A263" s="557"/>
      <c r="B263" s="559"/>
      <c r="C263" s="7"/>
      <c r="D263" s="7"/>
      <c r="E263" s="7"/>
      <c r="F263" s="7"/>
      <c r="G263" s="7"/>
    </row>
    <row r="264" spans="1:7">
      <c r="A264" s="557"/>
      <c r="B264" s="559"/>
      <c r="C264" s="7"/>
      <c r="D264" s="7"/>
      <c r="E264" s="7"/>
      <c r="F264" s="7"/>
      <c r="G264" s="7"/>
    </row>
    <row r="265" spans="1:7">
      <c r="A265" s="557"/>
      <c r="B265" s="559"/>
      <c r="C265" s="7"/>
      <c r="D265" s="7"/>
      <c r="E265" s="7"/>
      <c r="F265" s="7"/>
      <c r="G265" s="7"/>
    </row>
    <row r="266" spans="1:7">
      <c r="A266" s="557"/>
      <c r="B266" s="559"/>
      <c r="C266" s="7"/>
      <c r="D266" s="7"/>
      <c r="E266" s="7"/>
      <c r="F266" s="7"/>
      <c r="G266" s="7"/>
    </row>
    <row r="267" spans="1:7">
      <c r="A267" s="557"/>
      <c r="B267" s="559"/>
      <c r="C267" s="7"/>
      <c r="D267" s="7"/>
      <c r="E267" s="7"/>
      <c r="F267" s="7"/>
      <c r="G267" s="7"/>
    </row>
    <row r="268" spans="1:7">
      <c r="A268" s="557"/>
      <c r="B268" s="559"/>
      <c r="C268" s="7"/>
      <c r="D268" s="7"/>
      <c r="E268" s="7"/>
      <c r="F268" s="7"/>
      <c r="G268" s="7"/>
    </row>
    <row r="269" spans="1:7">
      <c r="A269" s="557"/>
      <c r="B269" s="559"/>
      <c r="C269" s="7"/>
      <c r="D269" s="7"/>
      <c r="E269" s="7"/>
      <c r="F269" s="7"/>
      <c r="G269" s="7"/>
    </row>
    <row r="270" spans="1:7">
      <c r="A270" s="557"/>
      <c r="B270" s="559"/>
      <c r="C270" s="7"/>
      <c r="D270" s="7"/>
      <c r="E270" s="7"/>
      <c r="F270" s="7"/>
      <c r="G270" s="7"/>
    </row>
    <row r="271" spans="1:7">
      <c r="A271" s="557"/>
      <c r="B271" s="559"/>
      <c r="C271" s="7"/>
      <c r="D271" s="7"/>
      <c r="E271" s="7"/>
      <c r="F271" s="7"/>
      <c r="G271" s="7"/>
    </row>
    <row r="272" spans="1:7">
      <c r="A272" s="557"/>
      <c r="B272" s="559"/>
      <c r="C272" s="7"/>
      <c r="D272" s="7"/>
      <c r="E272" s="7"/>
      <c r="F272" s="7"/>
      <c r="G272" s="7"/>
    </row>
    <row r="273" spans="1:7">
      <c r="A273" s="557"/>
      <c r="B273" s="559"/>
      <c r="C273" s="7"/>
      <c r="D273" s="7"/>
      <c r="E273" s="7"/>
      <c r="F273" s="7"/>
      <c r="G273" s="7"/>
    </row>
    <row r="274" spans="1:7">
      <c r="A274" s="557"/>
      <c r="B274" s="559"/>
      <c r="C274" s="7"/>
      <c r="D274" s="7"/>
      <c r="E274" s="7"/>
      <c r="F274" s="7"/>
      <c r="G274" s="7"/>
    </row>
    <row r="275" spans="1:7">
      <c r="A275" s="557"/>
      <c r="B275" s="559"/>
      <c r="C275" s="7"/>
      <c r="D275" s="7"/>
      <c r="E275" s="7"/>
      <c r="F275" s="7"/>
      <c r="G275" s="7"/>
    </row>
    <row r="276" spans="1:7">
      <c r="A276" s="557"/>
      <c r="B276" s="559"/>
      <c r="C276" s="7"/>
      <c r="D276" s="7"/>
      <c r="E276" s="7"/>
      <c r="F276" s="7"/>
      <c r="G276" s="7"/>
    </row>
    <row r="277" spans="1:7">
      <c r="A277" s="557"/>
      <c r="B277" s="559"/>
      <c r="C277" s="7"/>
      <c r="D277" s="7"/>
      <c r="E277" s="7"/>
      <c r="F277" s="7"/>
      <c r="G277" s="7"/>
    </row>
    <row r="278" spans="1:7">
      <c r="A278" s="557"/>
      <c r="B278" s="559"/>
      <c r="C278" s="7"/>
      <c r="D278" s="7"/>
      <c r="E278" s="7"/>
      <c r="F278" s="7"/>
      <c r="G278" s="7"/>
    </row>
    <row r="279" spans="1:7">
      <c r="A279" s="557"/>
      <c r="B279" s="559"/>
      <c r="C279" s="7"/>
      <c r="D279" s="7"/>
      <c r="E279" s="7"/>
      <c r="F279" s="7"/>
      <c r="G279" s="7"/>
    </row>
    <row r="280" spans="1:7">
      <c r="A280" s="557"/>
      <c r="B280" s="559"/>
      <c r="C280" s="7"/>
      <c r="D280" s="7"/>
      <c r="E280" s="7"/>
      <c r="F280" s="7"/>
      <c r="G280" s="7"/>
    </row>
    <row r="281" spans="1:7">
      <c r="A281" s="557"/>
      <c r="B281" s="559"/>
      <c r="C281" s="7"/>
      <c r="D281" s="7"/>
      <c r="E281" s="7"/>
      <c r="F281" s="7"/>
      <c r="G281" s="7"/>
    </row>
    <row r="282" spans="1:7">
      <c r="A282" s="557"/>
      <c r="B282" s="559"/>
      <c r="C282" s="7"/>
      <c r="D282" s="7"/>
      <c r="E282" s="7"/>
      <c r="F282" s="7"/>
      <c r="G282" s="7"/>
    </row>
    <row r="283" spans="1:7">
      <c r="A283" s="557"/>
      <c r="B283" s="559"/>
      <c r="C283" s="7"/>
      <c r="D283" s="7"/>
      <c r="E283" s="7"/>
      <c r="F283" s="7"/>
      <c r="G283" s="7"/>
    </row>
    <row r="284" spans="1:7">
      <c r="A284" s="557"/>
      <c r="B284" s="559"/>
      <c r="C284" s="7"/>
      <c r="D284" s="7"/>
      <c r="E284" s="7"/>
      <c r="F284" s="7"/>
      <c r="G284" s="7"/>
    </row>
    <row r="285" spans="1:7">
      <c r="A285" s="557"/>
      <c r="B285" s="559"/>
      <c r="C285" s="7"/>
      <c r="D285" s="7"/>
      <c r="E285" s="7"/>
      <c r="F285" s="7"/>
      <c r="G285" s="7"/>
    </row>
    <row r="286" spans="1:7">
      <c r="A286" s="557"/>
      <c r="B286" s="559"/>
      <c r="C286" s="7"/>
      <c r="D286" s="7"/>
      <c r="E286" s="7"/>
      <c r="F286" s="7"/>
      <c r="G286" s="7"/>
    </row>
    <row r="287" spans="1:7">
      <c r="A287" s="557"/>
      <c r="B287" s="559"/>
      <c r="C287" s="7"/>
      <c r="D287" s="7"/>
      <c r="E287" s="7"/>
      <c r="F287" s="7"/>
      <c r="G287" s="7"/>
    </row>
    <row r="288" spans="1:7">
      <c r="A288" s="557"/>
      <c r="B288" s="559"/>
      <c r="C288" s="7"/>
      <c r="D288" s="7"/>
      <c r="E288" s="7"/>
      <c r="F288" s="7"/>
      <c r="G288" s="7"/>
    </row>
    <row r="289" spans="1:7">
      <c r="A289" s="557"/>
      <c r="B289" s="559"/>
      <c r="C289" s="7"/>
      <c r="D289" s="7"/>
      <c r="E289" s="7"/>
      <c r="F289" s="7"/>
      <c r="G289" s="7"/>
    </row>
    <row r="290" spans="1:7">
      <c r="A290" s="557"/>
      <c r="B290" s="559"/>
      <c r="C290" s="7"/>
      <c r="D290" s="7"/>
      <c r="E290" s="7"/>
      <c r="F290" s="7"/>
      <c r="G290" s="7"/>
    </row>
    <row r="291" spans="1:7">
      <c r="A291" s="557"/>
      <c r="B291" s="559"/>
      <c r="C291" s="7"/>
      <c r="D291" s="7"/>
      <c r="E291" s="7"/>
      <c r="F291" s="7"/>
      <c r="G291" s="7"/>
    </row>
    <row r="292" spans="1:7">
      <c r="A292" s="557"/>
      <c r="B292" s="559"/>
      <c r="C292" s="7"/>
      <c r="D292" s="7"/>
      <c r="E292" s="7"/>
      <c r="F292" s="7"/>
      <c r="G292" s="7"/>
    </row>
  </sheetData>
  <sheetProtection selectLockedCells="1"/>
  <mergeCells count="8">
    <mergeCell ref="C27:E28"/>
    <mergeCell ref="A1:G6"/>
    <mergeCell ref="C7:C8"/>
    <mergeCell ref="D7:D8"/>
    <mergeCell ref="E7:E8"/>
    <mergeCell ref="F7:F8"/>
    <mergeCell ref="G7:G8"/>
    <mergeCell ref="F27:F28"/>
  </mergeCells>
  <conditionalFormatting sqref="F30:G1048576 F10:G27 G7 G27:G29">
    <cfRule type="cellIs" dxfId="70" priority="1" operator="equal">
      <formula>0</formula>
    </cfRule>
  </conditionalFormatting>
  <printOptions horizontalCentered="1" gridLines="1"/>
  <pageMargins left="0.23622047244094499" right="0.23622047244094499" top="0.27559055118110198" bottom="0.42" header="0.196850393700787" footer="0.22"/>
  <pageSetup paperSize="9" scale="75" orientation="landscape" r:id="rId1"/>
  <headerFooter alignWithMargins="0">
    <oddFooter>&amp;RPage &amp;P of &amp;N</oddFooter>
  </headerFooter>
  <ignoredErrors>
    <ignoredError sqref="F27" unlockedFormula="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91"/>
  <sheetViews>
    <sheetView view="pageBreakPreview" zoomScale="73" zoomScaleNormal="70" zoomScaleSheetLayoutView="73" zoomScalePageLayoutView="70" workbookViewId="0">
      <pane ySplit="8" topLeftCell="A21" activePane="bottomLeft" state="frozenSplit"/>
      <selection pane="bottomLeft" activeCell="F26" sqref="F26:F27"/>
    </sheetView>
  </sheetViews>
  <sheetFormatPr defaultColWidth="3.42578125" defaultRowHeight="12.75"/>
  <cols>
    <col min="1" max="1" width="7.85546875" style="560" customWidth="1"/>
    <col min="2" max="2" width="80.42578125" style="561" customWidth="1"/>
    <col min="3" max="3" width="11.42578125" style="191" customWidth="1"/>
    <col min="4" max="4" width="15.85546875" style="191" customWidth="1"/>
    <col min="5" max="5" width="20.7109375" style="191" customWidth="1"/>
    <col min="6" max="7" width="25.42578125" style="191" customWidth="1"/>
    <col min="8" max="8" width="14.28515625" style="7" customWidth="1"/>
    <col min="9" max="12" width="3.42578125" style="7"/>
    <col min="13" max="13" width="9.85546875" style="7" customWidth="1"/>
    <col min="14" max="14" width="10.42578125" style="7" customWidth="1"/>
    <col min="15" max="24" width="3.42578125" style="7"/>
    <col min="25" max="25" width="17.28515625" style="7" customWidth="1"/>
    <col min="26" max="257" width="3.42578125" style="7"/>
    <col min="258" max="258" width="6.85546875" style="7" customWidth="1"/>
    <col min="259" max="259" width="102.42578125" style="7" customWidth="1"/>
    <col min="260" max="260" width="11.42578125" style="7" customWidth="1"/>
    <col min="261" max="261" width="15.85546875" style="7" customWidth="1"/>
    <col min="262" max="262" width="20.7109375" style="7" customWidth="1"/>
    <col min="263" max="263" width="25.42578125" style="7" customWidth="1"/>
    <col min="264" max="513" width="3.42578125" style="7"/>
    <col min="514" max="514" width="6.85546875" style="7" customWidth="1"/>
    <col min="515" max="515" width="102.42578125" style="7" customWidth="1"/>
    <col min="516" max="516" width="11.42578125" style="7" customWidth="1"/>
    <col min="517" max="517" width="15.85546875" style="7" customWidth="1"/>
    <col min="518" max="518" width="20.7109375" style="7" customWidth="1"/>
    <col min="519" max="519" width="25.42578125" style="7" customWidth="1"/>
    <col min="520" max="769" width="3.42578125" style="7"/>
    <col min="770" max="770" width="6.85546875" style="7" customWidth="1"/>
    <col min="771" max="771" width="102.42578125" style="7" customWidth="1"/>
    <col min="772" max="772" width="11.42578125" style="7" customWidth="1"/>
    <col min="773" max="773" width="15.85546875" style="7" customWidth="1"/>
    <col min="774" max="774" width="20.7109375" style="7" customWidth="1"/>
    <col min="775" max="775" width="25.42578125" style="7" customWidth="1"/>
    <col min="776" max="1025" width="3.42578125" style="7"/>
    <col min="1026" max="1026" width="6.85546875" style="7" customWidth="1"/>
    <col min="1027" max="1027" width="102.42578125" style="7" customWidth="1"/>
    <col min="1028" max="1028" width="11.42578125" style="7" customWidth="1"/>
    <col min="1029" max="1029" width="15.85546875" style="7" customWidth="1"/>
    <col min="1030" max="1030" width="20.7109375" style="7" customWidth="1"/>
    <col min="1031" max="1031" width="25.42578125" style="7" customWidth="1"/>
    <col min="1032" max="1281" width="3.42578125" style="7"/>
    <col min="1282" max="1282" width="6.85546875" style="7" customWidth="1"/>
    <col min="1283" max="1283" width="102.42578125" style="7" customWidth="1"/>
    <col min="1284" max="1284" width="11.42578125" style="7" customWidth="1"/>
    <col min="1285" max="1285" width="15.85546875" style="7" customWidth="1"/>
    <col min="1286" max="1286" width="20.7109375" style="7" customWidth="1"/>
    <col min="1287" max="1287" width="25.42578125" style="7" customWidth="1"/>
    <col min="1288" max="1537" width="3.42578125" style="7"/>
    <col min="1538" max="1538" width="6.85546875" style="7" customWidth="1"/>
    <col min="1539" max="1539" width="102.42578125" style="7" customWidth="1"/>
    <col min="1540" max="1540" width="11.42578125" style="7" customWidth="1"/>
    <col min="1541" max="1541" width="15.85546875" style="7" customWidth="1"/>
    <col min="1542" max="1542" width="20.7109375" style="7" customWidth="1"/>
    <col min="1543" max="1543" width="25.42578125" style="7" customWidth="1"/>
    <col min="1544" max="1793" width="3.42578125" style="7"/>
    <col min="1794" max="1794" width="6.85546875" style="7" customWidth="1"/>
    <col min="1795" max="1795" width="102.42578125" style="7" customWidth="1"/>
    <col min="1796" max="1796" width="11.42578125" style="7" customWidth="1"/>
    <col min="1797" max="1797" width="15.85546875" style="7" customWidth="1"/>
    <col min="1798" max="1798" width="20.7109375" style="7" customWidth="1"/>
    <col min="1799" max="1799" width="25.42578125" style="7" customWidth="1"/>
    <col min="1800" max="2049" width="3.42578125" style="7"/>
    <col min="2050" max="2050" width="6.85546875" style="7" customWidth="1"/>
    <col min="2051" max="2051" width="102.42578125" style="7" customWidth="1"/>
    <col min="2052" max="2052" width="11.42578125" style="7" customWidth="1"/>
    <col min="2053" max="2053" width="15.85546875" style="7" customWidth="1"/>
    <col min="2054" max="2054" width="20.7109375" style="7" customWidth="1"/>
    <col min="2055" max="2055" width="25.42578125" style="7" customWidth="1"/>
    <col min="2056" max="2305" width="3.42578125" style="7"/>
    <col min="2306" max="2306" width="6.85546875" style="7" customWidth="1"/>
    <col min="2307" max="2307" width="102.42578125" style="7" customWidth="1"/>
    <col min="2308" max="2308" width="11.42578125" style="7" customWidth="1"/>
    <col min="2309" max="2309" width="15.85546875" style="7" customWidth="1"/>
    <col min="2310" max="2310" width="20.7109375" style="7" customWidth="1"/>
    <col min="2311" max="2311" width="25.42578125" style="7" customWidth="1"/>
    <col min="2312" max="2561" width="3.42578125" style="7"/>
    <col min="2562" max="2562" width="6.85546875" style="7" customWidth="1"/>
    <col min="2563" max="2563" width="102.42578125" style="7" customWidth="1"/>
    <col min="2564" max="2564" width="11.42578125" style="7" customWidth="1"/>
    <col min="2565" max="2565" width="15.85546875" style="7" customWidth="1"/>
    <col min="2566" max="2566" width="20.7109375" style="7" customWidth="1"/>
    <col min="2567" max="2567" width="25.42578125" style="7" customWidth="1"/>
    <col min="2568" max="2817" width="3.42578125" style="7"/>
    <col min="2818" max="2818" width="6.85546875" style="7" customWidth="1"/>
    <col min="2819" max="2819" width="102.42578125" style="7" customWidth="1"/>
    <col min="2820" max="2820" width="11.42578125" style="7" customWidth="1"/>
    <col min="2821" max="2821" width="15.85546875" style="7" customWidth="1"/>
    <col min="2822" max="2822" width="20.7109375" style="7" customWidth="1"/>
    <col min="2823" max="2823" width="25.42578125" style="7" customWidth="1"/>
    <col min="2824" max="3073" width="3.42578125" style="7"/>
    <col min="3074" max="3074" width="6.85546875" style="7" customWidth="1"/>
    <col min="3075" max="3075" width="102.42578125" style="7" customWidth="1"/>
    <col min="3076" max="3076" width="11.42578125" style="7" customWidth="1"/>
    <col min="3077" max="3077" width="15.85546875" style="7" customWidth="1"/>
    <col min="3078" max="3078" width="20.7109375" style="7" customWidth="1"/>
    <col min="3079" max="3079" width="25.42578125" style="7" customWidth="1"/>
    <col min="3080" max="3329" width="3.42578125" style="7"/>
    <col min="3330" max="3330" width="6.85546875" style="7" customWidth="1"/>
    <col min="3331" max="3331" width="102.42578125" style="7" customWidth="1"/>
    <col min="3332" max="3332" width="11.42578125" style="7" customWidth="1"/>
    <col min="3333" max="3333" width="15.85546875" style="7" customWidth="1"/>
    <col min="3334" max="3334" width="20.7109375" style="7" customWidth="1"/>
    <col min="3335" max="3335" width="25.42578125" style="7" customWidth="1"/>
    <col min="3336" max="3585" width="3.42578125" style="7"/>
    <col min="3586" max="3586" width="6.85546875" style="7" customWidth="1"/>
    <col min="3587" max="3587" width="102.42578125" style="7" customWidth="1"/>
    <col min="3588" max="3588" width="11.42578125" style="7" customWidth="1"/>
    <col min="3589" max="3589" width="15.85546875" style="7" customWidth="1"/>
    <col min="3590" max="3590" width="20.7109375" style="7" customWidth="1"/>
    <col min="3591" max="3591" width="25.42578125" style="7" customWidth="1"/>
    <col min="3592" max="3841" width="3.42578125" style="7"/>
    <col min="3842" max="3842" width="6.85546875" style="7" customWidth="1"/>
    <col min="3843" max="3843" width="102.42578125" style="7" customWidth="1"/>
    <col min="3844" max="3844" width="11.42578125" style="7" customWidth="1"/>
    <col min="3845" max="3845" width="15.85546875" style="7" customWidth="1"/>
    <col min="3846" max="3846" width="20.7109375" style="7" customWidth="1"/>
    <col min="3847" max="3847" width="25.42578125" style="7" customWidth="1"/>
    <col min="3848" max="4097" width="3.42578125" style="7"/>
    <col min="4098" max="4098" width="6.85546875" style="7" customWidth="1"/>
    <col min="4099" max="4099" width="102.42578125" style="7" customWidth="1"/>
    <col min="4100" max="4100" width="11.42578125" style="7" customWidth="1"/>
    <col min="4101" max="4101" width="15.85546875" style="7" customWidth="1"/>
    <col min="4102" max="4102" width="20.7109375" style="7" customWidth="1"/>
    <col min="4103" max="4103" width="25.42578125" style="7" customWidth="1"/>
    <col min="4104" max="4353" width="3.42578125" style="7"/>
    <col min="4354" max="4354" width="6.85546875" style="7" customWidth="1"/>
    <col min="4355" max="4355" width="102.42578125" style="7" customWidth="1"/>
    <col min="4356" max="4356" width="11.42578125" style="7" customWidth="1"/>
    <col min="4357" max="4357" width="15.85546875" style="7" customWidth="1"/>
    <col min="4358" max="4358" width="20.7109375" style="7" customWidth="1"/>
    <col min="4359" max="4359" width="25.42578125" style="7" customWidth="1"/>
    <col min="4360" max="4609" width="3.42578125" style="7"/>
    <col min="4610" max="4610" width="6.85546875" style="7" customWidth="1"/>
    <col min="4611" max="4611" width="102.42578125" style="7" customWidth="1"/>
    <col min="4612" max="4612" width="11.42578125" style="7" customWidth="1"/>
    <col min="4613" max="4613" width="15.85546875" style="7" customWidth="1"/>
    <col min="4614" max="4614" width="20.7109375" style="7" customWidth="1"/>
    <col min="4615" max="4615" width="25.42578125" style="7" customWidth="1"/>
    <col min="4616" max="4865" width="3.42578125" style="7"/>
    <col min="4866" max="4866" width="6.85546875" style="7" customWidth="1"/>
    <col min="4867" max="4867" width="102.42578125" style="7" customWidth="1"/>
    <col min="4868" max="4868" width="11.42578125" style="7" customWidth="1"/>
    <col min="4869" max="4869" width="15.85546875" style="7" customWidth="1"/>
    <col min="4870" max="4870" width="20.7109375" style="7" customWidth="1"/>
    <col min="4871" max="4871" width="25.42578125" style="7" customWidth="1"/>
    <col min="4872" max="5121" width="3.42578125" style="7"/>
    <col min="5122" max="5122" width="6.85546875" style="7" customWidth="1"/>
    <col min="5123" max="5123" width="102.42578125" style="7" customWidth="1"/>
    <col min="5124" max="5124" width="11.42578125" style="7" customWidth="1"/>
    <col min="5125" max="5125" width="15.85546875" style="7" customWidth="1"/>
    <col min="5126" max="5126" width="20.7109375" style="7" customWidth="1"/>
    <col min="5127" max="5127" width="25.42578125" style="7" customWidth="1"/>
    <col min="5128" max="5377" width="3.42578125" style="7"/>
    <col min="5378" max="5378" width="6.85546875" style="7" customWidth="1"/>
    <col min="5379" max="5379" width="102.42578125" style="7" customWidth="1"/>
    <col min="5380" max="5380" width="11.42578125" style="7" customWidth="1"/>
    <col min="5381" max="5381" width="15.85546875" style="7" customWidth="1"/>
    <col min="5382" max="5382" width="20.7109375" style="7" customWidth="1"/>
    <col min="5383" max="5383" width="25.42578125" style="7" customWidth="1"/>
    <col min="5384" max="5633" width="3.42578125" style="7"/>
    <col min="5634" max="5634" width="6.85546875" style="7" customWidth="1"/>
    <col min="5635" max="5635" width="102.42578125" style="7" customWidth="1"/>
    <col min="5636" max="5636" width="11.42578125" style="7" customWidth="1"/>
    <col min="5637" max="5637" width="15.85546875" style="7" customWidth="1"/>
    <col min="5638" max="5638" width="20.7109375" style="7" customWidth="1"/>
    <col min="5639" max="5639" width="25.42578125" style="7" customWidth="1"/>
    <col min="5640" max="5889" width="3.42578125" style="7"/>
    <col min="5890" max="5890" width="6.85546875" style="7" customWidth="1"/>
    <col min="5891" max="5891" width="102.42578125" style="7" customWidth="1"/>
    <col min="5892" max="5892" width="11.42578125" style="7" customWidth="1"/>
    <col min="5893" max="5893" width="15.85546875" style="7" customWidth="1"/>
    <col min="5894" max="5894" width="20.7109375" style="7" customWidth="1"/>
    <col min="5895" max="5895" width="25.42578125" style="7" customWidth="1"/>
    <col min="5896" max="6145" width="3.42578125" style="7"/>
    <col min="6146" max="6146" width="6.85546875" style="7" customWidth="1"/>
    <col min="6147" max="6147" width="102.42578125" style="7" customWidth="1"/>
    <col min="6148" max="6148" width="11.42578125" style="7" customWidth="1"/>
    <col min="6149" max="6149" width="15.85546875" style="7" customWidth="1"/>
    <col min="6150" max="6150" width="20.7109375" style="7" customWidth="1"/>
    <col min="6151" max="6151" width="25.42578125" style="7" customWidth="1"/>
    <col min="6152" max="6401" width="3.42578125" style="7"/>
    <col min="6402" max="6402" width="6.85546875" style="7" customWidth="1"/>
    <col min="6403" max="6403" width="102.42578125" style="7" customWidth="1"/>
    <col min="6404" max="6404" width="11.42578125" style="7" customWidth="1"/>
    <col min="6405" max="6405" width="15.85546875" style="7" customWidth="1"/>
    <col min="6406" max="6406" width="20.7109375" style="7" customWidth="1"/>
    <col min="6407" max="6407" width="25.42578125" style="7" customWidth="1"/>
    <col min="6408" max="6657" width="3.42578125" style="7"/>
    <col min="6658" max="6658" width="6.85546875" style="7" customWidth="1"/>
    <col min="6659" max="6659" width="102.42578125" style="7" customWidth="1"/>
    <col min="6660" max="6660" width="11.42578125" style="7" customWidth="1"/>
    <col min="6661" max="6661" width="15.85546875" style="7" customWidth="1"/>
    <col min="6662" max="6662" width="20.7109375" style="7" customWidth="1"/>
    <col min="6663" max="6663" width="25.42578125" style="7" customWidth="1"/>
    <col min="6664" max="6913" width="3.42578125" style="7"/>
    <col min="6914" max="6914" width="6.85546875" style="7" customWidth="1"/>
    <col min="6915" max="6915" width="102.42578125" style="7" customWidth="1"/>
    <col min="6916" max="6916" width="11.42578125" style="7" customWidth="1"/>
    <col min="6917" max="6917" width="15.85546875" style="7" customWidth="1"/>
    <col min="6918" max="6918" width="20.7109375" style="7" customWidth="1"/>
    <col min="6919" max="6919" width="25.42578125" style="7" customWidth="1"/>
    <col min="6920" max="7169" width="3.42578125" style="7"/>
    <col min="7170" max="7170" width="6.85546875" style="7" customWidth="1"/>
    <col min="7171" max="7171" width="102.42578125" style="7" customWidth="1"/>
    <col min="7172" max="7172" width="11.42578125" style="7" customWidth="1"/>
    <col min="7173" max="7173" width="15.85546875" style="7" customWidth="1"/>
    <col min="7174" max="7174" width="20.7109375" style="7" customWidth="1"/>
    <col min="7175" max="7175" width="25.42578125" style="7" customWidth="1"/>
    <col min="7176" max="7425" width="3.42578125" style="7"/>
    <col min="7426" max="7426" width="6.85546875" style="7" customWidth="1"/>
    <col min="7427" max="7427" width="102.42578125" style="7" customWidth="1"/>
    <col min="7428" max="7428" width="11.42578125" style="7" customWidth="1"/>
    <col min="7429" max="7429" width="15.85546875" style="7" customWidth="1"/>
    <col min="7430" max="7430" width="20.7109375" style="7" customWidth="1"/>
    <col min="7431" max="7431" width="25.42578125" style="7" customWidth="1"/>
    <col min="7432" max="7681" width="3.42578125" style="7"/>
    <col min="7682" max="7682" width="6.85546875" style="7" customWidth="1"/>
    <col min="7683" max="7683" width="102.42578125" style="7" customWidth="1"/>
    <col min="7684" max="7684" width="11.42578125" style="7" customWidth="1"/>
    <col min="7685" max="7685" width="15.85546875" style="7" customWidth="1"/>
    <col min="7686" max="7686" width="20.7109375" style="7" customWidth="1"/>
    <col min="7687" max="7687" width="25.42578125" style="7" customWidth="1"/>
    <col min="7688" max="7937" width="3.42578125" style="7"/>
    <col min="7938" max="7938" width="6.85546875" style="7" customWidth="1"/>
    <col min="7939" max="7939" width="102.42578125" style="7" customWidth="1"/>
    <col min="7940" max="7940" width="11.42578125" style="7" customWidth="1"/>
    <col min="7941" max="7941" width="15.85546875" style="7" customWidth="1"/>
    <col min="7942" max="7942" width="20.7109375" style="7" customWidth="1"/>
    <col min="7943" max="7943" width="25.42578125" style="7" customWidth="1"/>
    <col min="7944" max="8193" width="3.42578125" style="7"/>
    <col min="8194" max="8194" width="6.85546875" style="7" customWidth="1"/>
    <col min="8195" max="8195" width="102.42578125" style="7" customWidth="1"/>
    <col min="8196" max="8196" width="11.42578125" style="7" customWidth="1"/>
    <col min="8197" max="8197" width="15.85546875" style="7" customWidth="1"/>
    <col min="8198" max="8198" width="20.7109375" style="7" customWidth="1"/>
    <col min="8199" max="8199" width="25.42578125" style="7" customWidth="1"/>
    <col min="8200" max="8449" width="3.42578125" style="7"/>
    <col min="8450" max="8450" width="6.85546875" style="7" customWidth="1"/>
    <col min="8451" max="8451" width="102.42578125" style="7" customWidth="1"/>
    <col min="8452" max="8452" width="11.42578125" style="7" customWidth="1"/>
    <col min="8453" max="8453" width="15.85546875" style="7" customWidth="1"/>
    <col min="8454" max="8454" width="20.7109375" style="7" customWidth="1"/>
    <col min="8455" max="8455" width="25.42578125" style="7" customWidth="1"/>
    <col min="8456" max="8705" width="3.42578125" style="7"/>
    <col min="8706" max="8706" width="6.85546875" style="7" customWidth="1"/>
    <col min="8707" max="8707" width="102.42578125" style="7" customWidth="1"/>
    <col min="8708" max="8708" width="11.42578125" style="7" customWidth="1"/>
    <col min="8709" max="8709" width="15.85546875" style="7" customWidth="1"/>
    <col min="8710" max="8710" width="20.7109375" style="7" customWidth="1"/>
    <col min="8711" max="8711" width="25.42578125" style="7" customWidth="1"/>
    <col min="8712" max="8961" width="3.42578125" style="7"/>
    <col min="8962" max="8962" width="6.85546875" style="7" customWidth="1"/>
    <col min="8963" max="8963" width="102.42578125" style="7" customWidth="1"/>
    <col min="8964" max="8964" width="11.42578125" style="7" customWidth="1"/>
    <col min="8965" max="8965" width="15.85546875" style="7" customWidth="1"/>
    <col min="8966" max="8966" width="20.7109375" style="7" customWidth="1"/>
    <col min="8967" max="8967" width="25.42578125" style="7" customWidth="1"/>
    <col min="8968" max="9217" width="3.42578125" style="7"/>
    <col min="9218" max="9218" width="6.85546875" style="7" customWidth="1"/>
    <col min="9219" max="9219" width="102.42578125" style="7" customWidth="1"/>
    <col min="9220" max="9220" width="11.42578125" style="7" customWidth="1"/>
    <col min="9221" max="9221" width="15.85546875" style="7" customWidth="1"/>
    <col min="9222" max="9222" width="20.7109375" style="7" customWidth="1"/>
    <col min="9223" max="9223" width="25.42578125" style="7" customWidth="1"/>
    <col min="9224" max="9473" width="3.42578125" style="7"/>
    <col min="9474" max="9474" width="6.85546875" style="7" customWidth="1"/>
    <col min="9475" max="9475" width="102.42578125" style="7" customWidth="1"/>
    <col min="9476" max="9476" width="11.42578125" style="7" customWidth="1"/>
    <col min="9477" max="9477" width="15.85546875" style="7" customWidth="1"/>
    <col min="9478" max="9478" width="20.7109375" style="7" customWidth="1"/>
    <col min="9479" max="9479" width="25.42578125" style="7" customWidth="1"/>
    <col min="9480" max="9729" width="3.42578125" style="7"/>
    <col min="9730" max="9730" width="6.85546875" style="7" customWidth="1"/>
    <col min="9731" max="9731" width="102.42578125" style="7" customWidth="1"/>
    <col min="9732" max="9732" width="11.42578125" style="7" customWidth="1"/>
    <col min="9733" max="9733" width="15.85546875" style="7" customWidth="1"/>
    <col min="9734" max="9734" width="20.7109375" style="7" customWidth="1"/>
    <col min="9735" max="9735" width="25.42578125" style="7" customWidth="1"/>
    <col min="9736" max="9985" width="3.42578125" style="7"/>
    <col min="9986" max="9986" width="6.85546875" style="7" customWidth="1"/>
    <col min="9987" max="9987" width="102.42578125" style="7" customWidth="1"/>
    <col min="9988" max="9988" width="11.42578125" style="7" customWidth="1"/>
    <col min="9989" max="9989" width="15.85546875" style="7" customWidth="1"/>
    <col min="9990" max="9990" width="20.7109375" style="7" customWidth="1"/>
    <col min="9991" max="9991" width="25.42578125" style="7" customWidth="1"/>
    <col min="9992" max="10241" width="3.42578125" style="7"/>
    <col min="10242" max="10242" width="6.85546875" style="7" customWidth="1"/>
    <col min="10243" max="10243" width="102.42578125" style="7" customWidth="1"/>
    <col min="10244" max="10244" width="11.42578125" style="7" customWidth="1"/>
    <col min="10245" max="10245" width="15.85546875" style="7" customWidth="1"/>
    <col min="10246" max="10246" width="20.7109375" style="7" customWidth="1"/>
    <col min="10247" max="10247" width="25.42578125" style="7" customWidth="1"/>
    <col min="10248" max="10497" width="3.42578125" style="7"/>
    <col min="10498" max="10498" width="6.85546875" style="7" customWidth="1"/>
    <col min="10499" max="10499" width="102.42578125" style="7" customWidth="1"/>
    <col min="10500" max="10500" width="11.42578125" style="7" customWidth="1"/>
    <col min="10501" max="10501" width="15.85546875" style="7" customWidth="1"/>
    <col min="10502" max="10502" width="20.7109375" style="7" customWidth="1"/>
    <col min="10503" max="10503" width="25.42578125" style="7" customWidth="1"/>
    <col min="10504" max="10753" width="3.42578125" style="7"/>
    <col min="10754" max="10754" width="6.85546875" style="7" customWidth="1"/>
    <col min="10755" max="10755" width="102.42578125" style="7" customWidth="1"/>
    <col min="10756" max="10756" width="11.42578125" style="7" customWidth="1"/>
    <col min="10757" max="10757" width="15.85546875" style="7" customWidth="1"/>
    <col min="10758" max="10758" width="20.7109375" style="7" customWidth="1"/>
    <col min="10759" max="10759" width="25.42578125" style="7" customWidth="1"/>
    <col min="10760" max="11009" width="3.42578125" style="7"/>
    <col min="11010" max="11010" width="6.85546875" style="7" customWidth="1"/>
    <col min="11011" max="11011" width="102.42578125" style="7" customWidth="1"/>
    <col min="11012" max="11012" width="11.42578125" style="7" customWidth="1"/>
    <col min="11013" max="11013" width="15.85546875" style="7" customWidth="1"/>
    <col min="11014" max="11014" width="20.7109375" style="7" customWidth="1"/>
    <col min="11015" max="11015" width="25.42578125" style="7" customWidth="1"/>
    <col min="11016" max="11265" width="3.42578125" style="7"/>
    <col min="11266" max="11266" width="6.85546875" style="7" customWidth="1"/>
    <col min="11267" max="11267" width="102.42578125" style="7" customWidth="1"/>
    <col min="11268" max="11268" width="11.42578125" style="7" customWidth="1"/>
    <col min="11269" max="11269" width="15.85546875" style="7" customWidth="1"/>
    <col min="11270" max="11270" width="20.7109375" style="7" customWidth="1"/>
    <col min="11271" max="11271" width="25.42578125" style="7" customWidth="1"/>
    <col min="11272" max="11521" width="3.42578125" style="7"/>
    <col min="11522" max="11522" width="6.85546875" style="7" customWidth="1"/>
    <col min="11523" max="11523" width="102.42578125" style="7" customWidth="1"/>
    <col min="11524" max="11524" width="11.42578125" style="7" customWidth="1"/>
    <col min="11525" max="11525" width="15.85546875" style="7" customWidth="1"/>
    <col min="11526" max="11526" width="20.7109375" style="7" customWidth="1"/>
    <col min="11527" max="11527" width="25.42578125" style="7" customWidth="1"/>
    <col min="11528" max="11777" width="3.42578125" style="7"/>
    <col min="11778" max="11778" width="6.85546875" style="7" customWidth="1"/>
    <col min="11779" max="11779" width="102.42578125" style="7" customWidth="1"/>
    <col min="11780" max="11780" width="11.42578125" style="7" customWidth="1"/>
    <col min="11781" max="11781" width="15.85546875" style="7" customWidth="1"/>
    <col min="11782" max="11782" width="20.7109375" style="7" customWidth="1"/>
    <col min="11783" max="11783" width="25.42578125" style="7" customWidth="1"/>
    <col min="11784" max="12033" width="3.42578125" style="7"/>
    <col min="12034" max="12034" width="6.85546875" style="7" customWidth="1"/>
    <col min="12035" max="12035" width="102.42578125" style="7" customWidth="1"/>
    <col min="12036" max="12036" width="11.42578125" style="7" customWidth="1"/>
    <col min="12037" max="12037" width="15.85546875" style="7" customWidth="1"/>
    <col min="12038" max="12038" width="20.7109375" style="7" customWidth="1"/>
    <col min="12039" max="12039" width="25.42578125" style="7" customWidth="1"/>
    <col min="12040" max="12289" width="3.42578125" style="7"/>
    <col min="12290" max="12290" width="6.85546875" style="7" customWidth="1"/>
    <col min="12291" max="12291" width="102.42578125" style="7" customWidth="1"/>
    <col min="12292" max="12292" width="11.42578125" style="7" customWidth="1"/>
    <col min="12293" max="12293" width="15.85546875" style="7" customWidth="1"/>
    <col min="12294" max="12294" width="20.7109375" style="7" customWidth="1"/>
    <col min="12295" max="12295" width="25.42578125" style="7" customWidth="1"/>
    <col min="12296" max="12545" width="3.42578125" style="7"/>
    <col min="12546" max="12546" width="6.85546875" style="7" customWidth="1"/>
    <col min="12547" max="12547" width="102.42578125" style="7" customWidth="1"/>
    <col min="12548" max="12548" width="11.42578125" style="7" customWidth="1"/>
    <col min="12549" max="12549" width="15.85546875" style="7" customWidth="1"/>
    <col min="12550" max="12550" width="20.7109375" style="7" customWidth="1"/>
    <col min="12551" max="12551" width="25.42578125" style="7" customWidth="1"/>
    <col min="12552" max="12801" width="3.42578125" style="7"/>
    <col min="12802" max="12802" width="6.85546875" style="7" customWidth="1"/>
    <col min="12803" max="12803" width="102.42578125" style="7" customWidth="1"/>
    <col min="12804" max="12804" width="11.42578125" style="7" customWidth="1"/>
    <col min="12805" max="12805" width="15.85546875" style="7" customWidth="1"/>
    <col min="12806" max="12806" width="20.7109375" style="7" customWidth="1"/>
    <col min="12807" max="12807" width="25.42578125" style="7" customWidth="1"/>
    <col min="12808" max="13057" width="3.42578125" style="7"/>
    <col min="13058" max="13058" width="6.85546875" style="7" customWidth="1"/>
    <col min="13059" max="13059" width="102.42578125" style="7" customWidth="1"/>
    <col min="13060" max="13060" width="11.42578125" style="7" customWidth="1"/>
    <col min="13061" max="13061" width="15.85546875" style="7" customWidth="1"/>
    <col min="13062" max="13062" width="20.7109375" style="7" customWidth="1"/>
    <col min="13063" max="13063" width="25.42578125" style="7" customWidth="1"/>
    <col min="13064" max="13313" width="3.42578125" style="7"/>
    <col min="13314" max="13314" width="6.85546875" style="7" customWidth="1"/>
    <col min="13315" max="13315" width="102.42578125" style="7" customWidth="1"/>
    <col min="13316" max="13316" width="11.42578125" style="7" customWidth="1"/>
    <col min="13317" max="13317" width="15.85546875" style="7" customWidth="1"/>
    <col min="13318" max="13318" width="20.7109375" style="7" customWidth="1"/>
    <col min="13319" max="13319" width="25.42578125" style="7" customWidth="1"/>
    <col min="13320" max="13569" width="3.42578125" style="7"/>
    <col min="13570" max="13570" width="6.85546875" style="7" customWidth="1"/>
    <col min="13571" max="13571" width="102.42578125" style="7" customWidth="1"/>
    <col min="13572" max="13572" width="11.42578125" style="7" customWidth="1"/>
    <col min="13573" max="13573" width="15.85546875" style="7" customWidth="1"/>
    <col min="13574" max="13574" width="20.7109375" style="7" customWidth="1"/>
    <col min="13575" max="13575" width="25.42578125" style="7" customWidth="1"/>
    <col min="13576" max="13825" width="3.42578125" style="7"/>
    <col min="13826" max="13826" width="6.85546875" style="7" customWidth="1"/>
    <col min="13827" max="13827" width="102.42578125" style="7" customWidth="1"/>
    <col min="13828" max="13828" width="11.42578125" style="7" customWidth="1"/>
    <col min="13829" max="13829" width="15.85546875" style="7" customWidth="1"/>
    <col min="13830" max="13830" width="20.7109375" style="7" customWidth="1"/>
    <col min="13831" max="13831" width="25.42578125" style="7" customWidth="1"/>
    <col min="13832" max="14081" width="3.42578125" style="7"/>
    <col min="14082" max="14082" width="6.85546875" style="7" customWidth="1"/>
    <col min="14083" max="14083" width="102.42578125" style="7" customWidth="1"/>
    <col min="14084" max="14084" width="11.42578125" style="7" customWidth="1"/>
    <col min="14085" max="14085" width="15.85546875" style="7" customWidth="1"/>
    <col min="14086" max="14086" width="20.7109375" style="7" customWidth="1"/>
    <col min="14087" max="14087" width="25.42578125" style="7" customWidth="1"/>
    <col min="14088" max="14337" width="3.42578125" style="7"/>
    <col min="14338" max="14338" width="6.85546875" style="7" customWidth="1"/>
    <col min="14339" max="14339" width="102.42578125" style="7" customWidth="1"/>
    <col min="14340" max="14340" width="11.42578125" style="7" customWidth="1"/>
    <col min="14341" max="14341" width="15.85546875" style="7" customWidth="1"/>
    <col min="14342" max="14342" width="20.7109375" style="7" customWidth="1"/>
    <col min="14343" max="14343" width="25.42578125" style="7" customWidth="1"/>
    <col min="14344" max="14593" width="3.42578125" style="7"/>
    <col min="14594" max="14594" width="6.85546875" style="7" customWidth="1"/>
    <col min="14595" max="14595" width="102.42578125" style="7" customWidth="1"/>
    <col min="14596" max="14596" width="11.42578125" style="7" customWidth="1"/>
    <col min="14597" max="14597" width="15.85546875" style="7" customWidth="1"/>
    <col min="14598" max="14598" width="20.7109375" style="7" customWidth="1"/>
    <col min="14599" max="14599" width="25.42578125" style="7" customWidth="1"/>
    <col min="14600" max="14849" width="3.42578125" style="7"/>
    <col min="14850" max="14850" width="6.85546875" style="7" customWidth="1"/>
    <col min="14851" max="14851" width="102.42578125" style="7" customWidth="1"/>
    <col min="14852" max="14852" width="11.42578125" style="7" customWidth="1"/>
    <col min="14853" max="14853" width="15.85546875" style="7" customWidth="1"/>
    <col min="14854" max="14854" width="20.7109375" style="7" customWidth="1"/>
    <col min="14855" max="14855" width="25.42578125" style="7" customWidth="1"/>
    <col min="14856" max="15105" width="3.42578125" style="7"/>
    <col min="15106" max="15106" width="6.85546875" style="7" customWidth="1"/>
    <col min="15107" max="15107" width="102.42578125" style="7" customWidth="1"/>
    <col min="15108" max="15108" width="11.42578125" style="7" customWidth="1"/>
    <col min="15109" max="15109" width="15.85546875" style="7" customWidth="1"/>
    <col min="15110" max="15110" width="20.7109375" style="7" customWidth="1"/>
    <col min="15111" max="15111" width="25.42578125" style="7" customWidth="1"/>
    <col min="15112" max="15361" width="3.42578125" style="7"/>
    <col min="15362" max="15362" width="6.85546875" style="7" customWidth="1"/>
    <col min="15363" max="15363" width="102.42578125" style="7" customWidth="1"/>
    <col min="15364" max="15364" width="11.42578125" style="7" customWidth="1"/>
    <col min="15365" max="15365" width="15.85546875" style="7" customWidth="1"/>
    <col min="15366" max="15366" width="20.7109375" style="7" customWidth="1"/>
    <col min="15367" max="15367" width="25.42578125" style="7" customWidth="1"/>
    <col min="15368" max="15617" width="3.42578125" style="7"/>
    <col min="15618" max="15618" width="6.85546875" style="7" customWidth="1"/>
    <col min="15619" max="15619" width="102.42578125" style="7" customWidth="1"/>
    <col min="15620" max="15620" width="11.42578125" style="7" customWidth="1"/>
    <col min="15621" max="15621" width="15.85546875" style="7" customWidth="1"/>
    <col min="15622" max="15622" width="20.7109375" style="7" customWidth="1"/>
    <col min="15623" max="15623" width="25.42578125" style="7" customWidth="1"/>
    <col min="15624" max="15873" width="3.42578125" style="7"/>
    <col min="15874" max="15874" width="6.85546875" style="7" customWidth="1"/>
    <col min="15875" max="15875" width="102.42578125" style="7" customWidth="1"/>
    <col min="15876" max="15876" width="11.42578125" style="7" customWidth="1"/>
    <col min="15877" max="15877" width="15.85546875" style="7" customWidth="1"/>
    <col min="15878" max="15878" width="20.7109375" style="7" customWidth="1"/>
    <col min="15879" max="15879" width="25.42578125" style="7" customWidth="1"/>
    <col min="15880" max="16129" width="3.42578125" style="7"/>
    <col min="16130" max="16130" width="6.85546875" style="7" customWidth="1"/>
    <col min="16131" max="16131" width="102.42578125" style="7" customWidth="1"/>
    <col min="16132" max="16132" width="11.42578125" style="7" customWidth="1"/>
    <col min="16133" max="16133" width="15.85546875" style="7" customWidth="1"/>
    <col min="16134" max="16134" width="20.7109375" style="7" customWidth="1"/>
    <col min="16135" max="16135" width="25.42578125" style="7" customWidth="1"/>
    <col min="16136" max="16384" width="3.42578125" style="7"/>
  </cols>
  <sheetData>
    <row r="1" spans="1:7" s="550" customFormat="1" ht="17.25" customHeight="1">
      <c r="A1" s="724" t="s">
        <v>1641</v>
      </c>
      <c r="B1" s="725"/>
      <c r="C1" s="725"/>
      <c r="D1" s="725"/>
      <c r="E1" s="725"/>
      <c r="F1" s="725"/>
      <c r="G1" s="726"/>
    </row>
    <row r="2" spans="1:7" s="550" customFormat="1" ht="17.25" customHeight="1">
      <c r="A2" s="727"/>
      <c r="B2" s="725"/>
      <c r="C2" s="725"/>
      <c r="D2" s="725"/>
      <c r="E2" s="725"/>
      <c r="F2" s="725"/>
      <c r="G2" s="726"/>
    </row>
    <row r="3" spans="1:7" s="550" customFormat="1" ht="17.25" customHeight="1">
      <c r="A3" s="727"/>
      <c r="B3" s="725"/>
      <c r="C3" s="725"/>
      <c r="D3" s="725"/>
      <c r="E3" s="725"/>
      <c r="F3" s="725"/>
      <c r="G3" s="726"/>
    </row>
    <row r="4" spans="1:7" s="550" customFormat="1" ht="17.25" customHeight="1">
      <c r="A4" s="727"/>
      <c r="B4" s="725"/>
      <c r="C4" s="725"/>
      <c r="D4" s="725"/>
      <c r="E4" s="725"/>
      <c r="F4" s="725"/>
      <c r="G4" s="726"/>
    </row>
    <row r="5" spans="1:7" s="550" customFormat="1" ht="17.25" customHeight="1">
      <c r="A5" s="727"/>
      <c r="B5" s="725"/>
      <c r="C5" s="725"/>
      <c r="D5" s="725"/>
      <c r="E5" s="725"/>
      <c r="F5" s="725"/>
      <c r="G5" s="726"/>
    </row>
    <row r="6" spans="1:7" s="550" customFormat="1" ht="21" customHeight="1">
      <c r="A6" s="728"/>
      <c r="B6" s="729"/>
      <c r="C6" s="729"/>
      <c r="D6" s="729"/>
      <c r="E6" s="729"/>
      <c r="F6" s="729"/>
      <c r="G6" s="730"/>
    </row>
    <row r="7" spans="1:7" s="550" customFormat="1" ht="17.25" customHeight="1">
      <c r="A7" s="284" t="s">
        <v>50</v>
      </c>
      <c r="B7" s="285" t="s">
        <v>51</v>
      </c>
      <c r="C7" s="731" t="s">
        <v>2</v>
      </c>
      <c r="D7" s="733" t="s">
        <v>3</v>
      </c>
      <c r="E7" s="735" t="s">
        <v>4</v>
      </c>
      <c r="F7" s="735" t="s">
        <v>5</v>
      </c>
      <c r="G7" s="735" t="s">
        <v>6</v>
      </c>
    </row>
    <row r="8" spans="1:7" s="164" customFormat="1" ht="75.75" customHeight="1">
      <c r="A8" s="532" t="s">
        <v>7</v>
      </c>
      <c r="B8" s="562" t="s">
        <v>8</v>
      </c>
      <c r="C8" s="740"/>
      <c r="D8" s="741"/>
      <c r="E8" s="736"/>
      <c r="F8" s="736"/>
      <c r="G8" s="737"/>
    </row>
    <row r="9" spans="1:7" s="164" customFormat="1" ht="27.75" customHeight="1">
      <c r="A9" s="532"/>
      <c r="B9" s="562"/>
      <c r="C9" s="563"/>
      <c r="D9" s="564"/>
      <c r="E9" s="37" t="s">
        <v>79</v>
      </c>
      <c r="F9" s="37" t="s">
        <v>79</v>
      </c>
      <c r="G9" s="514"/>
    </row>
    <row r="10" spans="1:7" s="552" customFormat="1" ht="68.25" customHeight="1">
      <c r="A10" s="571">
        <v>1</v>
      </c>
      <c r="B10" s="85" t="s">
        <v>52</v>
      </c>
      <c r="C10" s="92" t="s">
        <v>53</v>
      </c>
      <c r="D10" s="92">
        <v>2</v>
      </c>
      <c r="E10" s="551"/>
      <c r="F10" s="551"/>
      <c r="G10" s="551"/>
    </row>
    <row r="11" spans="1:7" s="552" customFormat="1" ht="54" customHeight="1">
      <c r="A11" s="571">
        <v>2</v>
      </c>
      <c r="B11" s="85" t="s">
        <v>54</v>
      </c>
      <c r="C11" s="92" t="s">
        <v>55</v>
      </c>
      <c r="D11" s="92">
        <v>1</v>
      </c>
      <c r="E11" s="551"/>
      <c r="F11" s="551"/>
      <c r="G11" s="551"/>
    </row>
    <row r="12" spans="1:7" s="552" customFormat="1" ht="64.5" customHeight="1">
      <c r="A12" s="571">
        <v>3</v>
      </c>
      <c r="B12" s="85" t="s">
        <v>56</v>
      </c>
      <c r="C12" s="92" t="s">
        <v>53</v>
      </c>
      <c r="D12" s="92">
        <v>2</v>
      </c>
      <c r="E12" s="551"/>
      <c r="F12" s="551"/>
      <c r="G12" s="551"/>
    </row>
    <row r="13" spans="1:7" s="493" customFormat="1" ht="63.75">
      <c r="A13" s="571">
        <v>4</v>
      </c>
      <c r="B13" s="85" t="s">
        <v>57</v>
      </c>
      <c r="C13" s="572" t="s">
        <v>53</v>
      </c>
      <c r="D13" s="92">
        <v>2</v>
      </c>
      <c r="E13" s="551"/>
      <c r="F13" s="551"/>
      <c r="G13" s="551"/>
    </row>
    <row r="14" spans="1:7" s="552" customFormat="1" ht="38.25">
      <c r="A14" s="571">
        <v>5</v>
      </c>
      <c r="B14" s="85" t="s">
        <v>58</v>
      </c>
      <c r="C14" s="92" t="s">
        <v>55</v>
      </c>
      <c r="D14" s="92">
        <v>1</v>
      </c>
      <c r="E14" s="551"/>
      <c r="F14" s="551"/>
      <c r="G14" s="551"/>
    </row>
    <row r="15" spans="1:7" s="552" customFormat="1" ht="38.25">
      <c r="A15" s="571">
        <v>6</v>
      </c>
      <c r="B15" s="85" t="s">
        <v>59</v>
      </c>
      <c r="C15" s="92" t="s">
        <v>55</v>
      </c>
      <c r="D15" s="92">
        <v>2</v>
      </c>
      <c r="E15" s="551"/>
      <c r="F15" s="551"/>
      <c r="G15" s="551"/>
    </row>
    <row r="16" spans="1:7" s="552" customFormat="1" ht="38.25">
      <c r="A16" s="571">
        <v>7</v>
      </c>
      <c r="B16" s="85" t="s">
        <v>60</v>
      </c>
      <c r="C16" s="92" t="s">
        <v>53</v>
      </c>
      <c r="D16" s="92">
        <v>16</v>
      </c>
      <c r="E16" s="551"/>
      <c r="F16" s="551"/>
      <c r="G16" s="551"/>
    </row>
    <row r="17" spans="1:7" s="552" customFormat="1" ht="25.5">
      <c r="A17" s="571">
        <v>8</v>
      </c>
      <c r="B17" s="85" t="s">
        <v>61</v>
      </c>
      <c r="C17" s="572" t="s">
        <v>62</v>
      </c>
      <c r="D17" s="92">
        <v>2</v>
      </c>
      <c r="E17" s="551"/>
      <c r="F17" s="551"/>
      <c r="G17" s="551"/>
    </row>
    <row r="18" spans="1:7" s="552" customFormat="1" ht="63.75">
      <c r="A18" s="571">
        <v>9</v>
      </c>
      <c r="B18" s="85" t="s">
        <v>63</v>
      </c>
      <c r="C18" s="572" t="s">
        <v>62</v>
      </c>
      <c r="D18" s="92">
        <v>2</v>
      </c>
      <c r="E18" s="551"/>
      <c r="F18" s="551"/>
      <c r="G18" s="551"/>
    </row>
    <row r="19" spans="1:7" s="552" customFormat="1" ht="25.5">
      <c r="A19" s="571">
        <v>10</v>
      </c>
      <c r="B19" s="85" t="s">
        <v>64</v>
      </c>
      <c r="C19" s="572" t="s">
        <v>55</v>
      </c>
      <c r="D19" s="92">
        <v>1</v>
      </c>
      <c r="E19" s="551"/>
      <c r="F19" s="551"/>
      <c r="G19" s="551"/>
    </row>
    <row r="20" spans="1:7" s="552" customFormat="1" ht="38.25">
      <c r="A20" s="571">
        <v>11</v>
      </c>
      <c r="B20" s="85" t="s">
        <v>65</v>
      </c>
      <c r="C20" s="572" t="s">
        <v>55</v>
      </c>
      <c r="D20" s="92">
        <v>2</v>
      </c>
      <c r="E20" s="551"/>
      <c r="F20" s="551"/>
      <c r="G20" s="551"/>
    </row>
    <row r="21" spans="1:7" s="552" customFormat="1" ht="25.5">
      <c r="A21" s="571">
        <v>12</v>
      </c>
      <c r="B21" s="85" t="s">
        <v>66</v>
      </c>
      <c r="C21" s="92" t="s">
        <v>67</v>
      </c>
      <c r="D21" s="92">
        <v>800</v>
      </c>
      <c r="E21" s="551"/>
      <c r="F21" s="551"/>
      <c r="G21" s="551"/>
    </row>
    <row r="22" spans="1:7" s="552" customFormat="1" ht="127.5">
      <c r="A22" s="571">
        <v>13</v>
      </c>
      <c r="B22" s="90" t="s">
        <v>68</v>
      </c>
      <c r="C22" s="573" t="s">
        <v>69</v>
      </c>
      <c r="D22" s="51">
        <v>8</v>
      </c>
      <c r="E22" s="551"/>
      <c r="F22" s="551"/>
      <c r="G22" s="551"/>
    </row>
    <row r="23" spans="1:7" s="552" customFormat="1" ht="38.25">
      <c r="A23" s="571">
        <v>14</v>
      </c>
      <c r="B23" s="85" t="s">
        <v>70</v>
      </c>
      <c r="C23" s="572" t="s">
        <v>55</v>
      </c>
      <c r="D23" s="92">
        <v>1</v>
      </c>
      <c r="E23" s="551"/>
      <c r="F23" s="551"/>
      <c r="G23" s="551"/>
    </row>
    <row r="24" spans="1:7" s="552" customFormat="1" ht="25.5">
      <c r="A24" s="571">
        <v>15</v>
      </c>
      <c r="B24" s="85" t="s">
        <v>71</v>
      </c>
      <c r="C24" s="572" t="s">
        <v>55</v>
      </c>
      <c r="D24" s="92">
        <v>1</v>
      </c>
      <c r="E24" s="551"/>
      <c r="F24" s="551"/>
      <c r="G24" s="551"/>
    </row>
    <row r="25" spans="1:7" s="552" customFormat="1" ht="25.5">
      <c r="A25" s="571">
        <v>16</v>
      </c>
      <c r="B25" s="85" t="s">
        <v>72</v>
      </c>
      <c r="C25" s="572" t="s">
        <v>73</v>
      </c>
      <c r="D25" s="572">
        <v>1</v>
      </c>
      <c r="E25" s="551"/>
      <c r="F25" s="551"/>
      <c r="G25" s="551"/>
    </row>
    <row r="26" spans="1:7" ht="33" customHeight="1">
      <c r="A26" s="298" t="s">
        <v>41</v>
      </c>
      <c r="B26" s="299" t="s">
        <v>42</v>
      </c>
      <c r="C26" s="718" t="s">
        <v>43</v>
      </c>
      <c r="D26" s="719"/>
      <c r="E26" s="720"/>
      <c r="F26" s="738">
        <f>SUM(F10:F25)</f>
        <v>0</v>
      </c>
      <c r="G26" s="572"/>
    </row>
    <row r="27" spans="1:7" ht="29.25" customHeight="1">
      <c r="A27" s="300"/>
      <c r="B27" s="301" t="s">
        <v>44</v>
      </c>
      <c r="C27" s="721"/>
      <c r="D27" s="722"/>
      <c r="E27" s="723"/>
      <c r="F27" s="739"/>
      <c r="G27" s="572"/>
    </row>
    <row r="28" spans="1:7" ht="20.25" customHeight="1">
      <c r="A28" s="302"/>
      <c r="B28" s="9"/>
      <c r="C28" s="10"/>
      <c r="D28" s="10"/>
      <c r="E28" s="10"/>
      <c r="F28" s="10"/>
      <c r="G28" s="303"/>
    </row>
    <row r="29" spans="1:7">
      <c r="A29" s="8" t="s">
        <v>45</v>
      </c>
      <c r="B29" s="9" t="s">
        <v>46</v>
      </c>
      <c r="C29" s="10"/>
      <c r="D29" s="10"/>
      <c r="E29" s="10"/>
      <c r="F29" s="132" t="s">
        <v>326</v>
      </c>
      <c r="G29" s="11"/>
    </row>
    <row r="30" spans="1:7">
      <c r="A30" s="8" t="s">
        <v>47</v>
      </c>
      <c r="B30" s="9" t="s">
        <v>46</v>
      </c>
      <c r="C30" s="10"/>
      <c r="D30" s="10"/>
      <c r="E30" s="10"/>
      <c r="F30" s="132" t="s">
        <v>327</v>
      </c>
      <c r="G30" s="11"/>
    </row>
    <row r="31" spans="1:7">
      <c r="A31" s="8" t="s">
        <v>48</v>
      </c>
      <c r="B31" s="9"/>
      <c r="C31" s="10"/>
      <c r="D31" s="10"/>
      <c r="E31" s="10"/>
      <c r="F31" s="132" t="s">
        <v>328</v>
      </c>
      <c r="G31" s="11"/>
    </row>
    <row r="32" spans="1:7">
      <c r="A32" s="12" t="s">
        <v>49</v>
      </c>
      <c r="B32" s="13"/>
      <c r="C32" s="14"/>
      <c r="D32" s="14"/>
      <c r="E32" s="14"/>
      <c r="F32" s="132" t="s">
        <v>329</v>
      </c>
      <c r="G32" s="15"/>
    </row>
    <row r="33" spans="1:7">
      <c r="A33" s="554"/>
      <c r="B33" s="9"/>
      <c r="C33" s="555"/>
      <c r="D33" s="555"/>
      <c r="E33" s="555"/>
      <c r="F33" s="555"/>
      <c r="G33" s="555"/>
    </row>
    <row r="34" spans="1:7">
      <c r="A34" s="556"/>
      <c r="B34" s="9"/>
      <c r="C34" s="555"/>
      <c r="D34" s="555"/>
      <c r="E34" s="555"/>
      <c r="F34" s="555"/>
      <c r="G34" s="555"/>
    </row>
    <row r="35" spans="1:7">
      <c r="A35" s="557"/>
      <c r="B35" s="558"/>
      <c r="C35" s="555"/>
      <c r="D35" s="555"/>
      <c r="E35" s="555"/>
      <c r="F35" s="555"/>
      <c r="G35" s="555"/>
    </row>
    <row r="36" spans="1:7">
      <c r="A36" s="557"/>
      <c r="B36" s="559"/>
      <c r="C36" s="7"/>
      <c r="D36" s="7"/>
      <c r="E36" s="7"/>
      <c r="F36" s="7"/>
      <c r="G36" s="7"/>
    </row>
    <row r="37" spans="1:7">
      <c r="A37" s="557"/>
      <c r="B37" s="559"/>
      <c r="C37" s="7"/>
      <c r="D37" s="7"/>
      <c r="E37" s="7"/>
      <c r="F37" s="7"/>
      <c r="G37" s="7"/>
    </row>
    <row r="38" spans="1:7">
      <c r="A38" s="557"/>
      <c r="B38" s="559"/>
      <c r="C38" s="7"/>
      <c r="D38" s="7"/>
      <c r="E38" s="7"/>
      <c r="F38" s="7"/>
      <c r="G38" s="7"/>
    </row>
    <row r="39" spans="1:7">
      <c r="A39" s="557"/>
      <c r="B39" s="559"/>
      <c r="C39" s="7"/>
      <c r="D39" s="7"/>
      <c r="E39" s="7"/>
      <c r="F39" s="7"/>
      <c r="G39" s="7"/>
    </row>
    <row r="40" spans="1:7">
      <c r="A40" s="557"/>
      <c r="B40" s="559"/>
      <c r="C40" s="7"/>
      <c r="D40" s="7"/>
      <c r="E40" s="7"/>
      <c r="F40" s="7"/>
      <c r="G40" s="7"/>
    </row>
    <row r="41" spans="1:7">
      <c r="A41" s="557"/>
      <c r="B41" s="559"/>
      <c r="C41" s="7"/>
      <c r="D41" s="7"/>
      <c r="E41" s="7"/>
      <c r="F41" s="7"/>
      <c r="G41" s="7"/>
    </row>
    <row r="42" spans="1:7">
      <c r="A42" s="557"/>
      <c r="B42" s="559"/>
      <c r="C42" s="7"/>
      <c r="D42" s="7"/>
      <c r="E42" s="7"/>
      <c r="F42" s="7"/>
      <c r="G42" s="7"/>
    </row>
    <row r="43" spans="1:7">
      <c r="A43" s="557"/>
      <c r="B43" s="559"/>
      <c r="C43" s="7"/>
      <c r="D43" s="7"/>
      <c r="E43" s="7"/>
      <c r="F43" s="7"/>
      <c r="G43" s="7"/>
    </row>
    <row r="44" spans="1:7">
      <c r="A44" s="557"/>
      <c r="B44" s="559"/>
      <c r="C44" s="7"/>
      <c r="D44" s="7"/>
      <c r="E44" s="7"/>
      <c r="F44" s="7"/>
      <c r="G44" s="7"/>
    </row>
    <row r="45" spans="1:7">
      <c r="A45" s="557"/>
      <c r="B45" s="559"/>
      <c r="C45" s="7"/>
      <c r="D45" s="7"/>
      <c r="E45" s="7"/>
      <c r="F45" s="7"/>
      <c r="G45" s="7"/>
    </row>
    <row r="46" spans="1:7">
      <c r="A46" s="557"/>
      <c r="B46" s="559"/>
      <c r="C46" s="7"/>
      <c r="D46" s="7"/>
      <c r="E46" s="7"/>
      <c r="F46" s="7"/>
      <c r="G46" s="7"/>
    </row>
    <row r="47" spans="1:7">
      <c r="A47" s="557"/>
      <c r="B47" s="559"/>
      <c r="C47" s="7"/>
      <c r="D47" s="7"/>
      <c r="E47" s="7"/>
      <c r="F47" s="7"/>
      <c r="G47" s="7"/>
    </row>
    <row r="48" spans="1:7">
      <c r="A48" s="557"/>
      <c r="B48" s="559"/>
      <c r="C48" s="7"/>
      <c r="D48" s="7"/>
      <c r="E48" s="7"/>
      <c r="F48" s="7"/>
      <c r="G48" s="7"/>
    </row>
    <row r="49" spans="1:7">
      <c r="A49" s="557"/>
      <c r="B49" s="559"/>
      <c r="C49" s="7"/>
      <c r="D49" s="7"/>
      <c r="E49" s="7"/>
      <c r="F49" s="7"/>
      <c r="G49" s="7"/>
    </row>
    <row r="50" spans="1:7">
      <c r="A50" s="557"/>
      <c r="B50" s="559"/>
      <c r="C50" s="7"/>
      <c r="D50" s="7"/>
      <c r="E50" s="7"/>
      <c r="F50" s="7"/>
      <c r="G50" s="7"/>
    </row>
    <row r="51" spans="1:7">
      <c r="A51" s="557"/>
      <c r="B51" s="559"/>
      <c r="C51" s="7"/>
      <c r="D51" s="7"/>
      <c r="E51" s="7"/>
      <c r="F51" s="7"/>
      <c r="G51" s="7"/>
    </row>
    <row r="52" spans="1:7">
      <c r="A52" s="557"/>
      <c r="B52" s="559"/>
      <c r="C52" s="7"/>
      <c r="D52" s="7"/>
      <c r="E52" s="7"/>
      <c r="F52" s="7"/>
      <c r="G52" s="7"/>
    </row>
    <row r="53" spans="1:7">
      <c r="A53" s="557"/>
      <c r="B53" s="559"/>
      <c r="C53" s="7"/>
      <c r="D53" s="7"/>
      <c r="E53" s="7"/>
      <c r="F53" s="7"/>
      <c r="G53" s="7"/>
    </row>
    <row r="54" spans="1:7">
      <c r="A54" s="557"/>
      <c r="B54" s="559"/>
      <c r="C54" s="7"/>
      <c r="D54" s="7"/>
      <c r="E54" s="7"/>
      <c r="F54" s="7"/>
      <c r="G54" s="7"/>
    </row>
    <row r="55" spans="1:7">
      <c r="A55" s="557"/>
      <c r="B55" s="559"/>
      <c r="C55" s="7"/>
      <c r="D55" s="7"/>
      <c r="E55" s="7"/>
      <c r="F55" s="7"/>
      <c r="G55" s="7"/>
    </row>
    <row r="56" spans="1:7">
      <c r="A56" s="557"/>
      <c r="B56" s="559"/>
      <c r="C56" s="7"/>
      <c r="D56" s="7"/>
      <c r="E56" s="7"/>
      <c r="F56" s="7"/>
      <c r="G56" s="7"/>
    </row>
    <row r="57" spans="1:7">
      <c r="A57" s="557"/>
      <c r="B57" s="559"/>
      <c r="C57" s="7"/>
      <c r="D57" s="7"/>
      <c r="E57" s="7"/>
      <c r="F57" s="7"/>
      <c r="G57" s="7"/>
    </row>
    <row r="58" spans="1:7">
      <c r="A58" s="557"/>
      <c r="B58" s="559"/>
      <c r="C58" s="7"/>
      <c r="D58" s="7"/>
      <c r="E58" s="7"/>
      <c r="F58" s="7"/>
      <c r="G58" s="7"/>
    </row>
    <row r="59" spans="1:7">
      <c r="A59" s="557"/>
      <c r="B59" s="559"/>
      <c r="C59" s="7"/>
      <c r="D59" s="7"/>
      <c r="E59" s="7"/>
      <c r="F59" s="7"/>
      <c r="G59" s="7"/>
    </row>
    <row r="60" spans="1:7">
      <c r="A60" s="557"/>
      <c r="B60" s="559"/>
      <c r="C60" s="7"/>
      <c r="D60" s="7"/>
      <c r="E60" s="7"/>
      <c r="F60" s="7"/>
      <c r="G60" s="7"/>
    </row>
    <row r="61" spans="1:7">
      <c r="A61" s="557"/>
      <c r="B61" s="559"/>
      <c r="C61" s="7"/>
      <c r="D61" s="7"/>
      <c r="E61" s="7"/>
      <c r="F61" s="7"/>
      <c r="G61" s="7"/>
    </row>
    <row r="62" spans="1:7">
      <c r="A62" s="557"/>
      <c r="B62" s="559"/>
      <c r="C62" s="7"/>
      <c r="D62" s="7"/>
      <c r="E62" s="7"/>
      <c r="F62" s="7"/>
      <c r="G62" s="7"/>
    </row>
    <row r="63" spans="1:7">
      <c r="A63" s="557"/>
      <c r="B63" s="559"/>
      <c r="C63" s="7"/>
      <c r="D63" s="7"/>
      <c r="E63" s="7"/>
      <c r="F63" s="7"/>
      <c r="G63" s="7"/>
    </row>
    <row r="64" spans="1:7">
      <c r="A64" s="557"/>
      <c r="B64" s="559"/>
      <c r="C64" s="7"/>
      <c r="D64" s="7"/>
      <c r="E64" s="7"/>
      <c r="F64" s="7"/>
      <c r="G64" s="7"/>
    </row>
    <row r="65" spans="1:7">
      <c r="A65" s="557"/>
      <c r="B65" s="559"/>
      <c r="C65" s="7"/>
      <c r="D65" s="7"/>
      <c r="E65" s="7"/>
      <c r="F65" s="7"/>
      <c r="G65" s="7"/>
    </row>
    <row r="66" spans="1:7">
      <c r="A66" s="557"/>
      <c r="B66" s="559"/>
      <c r="C66" s="7"/>
      <c r="D66" s="7"/>
      <c r="E66" s="7"/>
      <c r="F66" s="7"/>
      <c r="G66" s="7"/>
    </row>
    <row r="67" spans="1:7">
      <c r="A67" s="557"/>
      <c r="B67" s="559"/>
      <c r="C67" s="7"/>
      <c r="D67" s="7"/>
      <c r="E67" s="7"/>
      <c r="F67" s="7"/>
      <c r="G67" s="7"/>
    </row>
    <row r="68" spans="1:7">
      <c r="A68" s="557"/>
      <c r="B68" s="559"/>
      <c r="C68" s="7"/>
      <c r="D68" s="7"/>
      <c r="E68" s="7"/>
      <c r="F68" s="7"/>
      <c r="G68" s="7"/>
    </row>
    <row r="69" spans="1:7">
      <c r="A69" s="557"/>
      <c r="B69" s="559"/>
      <c r="C69" s="7"/>
      <c r="D69" s="7"/>
      <c r="E69" s="7"/>
      <c r="F69" s="7"/>
      <c r="G69" s="7"/>
    </row>
    <row r="70" spans="1:7">
      <c r="A70" s="557"/>
      <c r="B70" s="559"/>
      <c r="C70" s="7"/>
      <c r="D70" s="7"/>
      <c r="E70" s="7"/>
      <c r="F70" s="7"/>
      <c r="G70" s="7"/>
    </row>
    <row r="71" spans="1:7">
      <c r="A71" s="557"/>
      <c r="B71" s="559"/>
      <c r="C71" s="7"/>
      <c r="D71" s="7"/>
      <c r="E71" s="7"/>
      <c r="F71" s="7"/>
      <c r="G71" s="7"/>
    </row>
    <row r="72" spans="1:7">
      <c r="A72" s="557"/>
      <c r="B72" s="559"/>
      <c r="C72" s="7"/>
      <c r="D72" s="7"/>
      <c r="E72" s="7"/>
      <c r="F72" s="7"/>
      <c r="G72" s="7"/>
    </row>
    <row r="73" spans="1:7">
      <c r="A73" s="557"/>
      <c r="B73" s="559"/>
      <c r="C73" s="7"/>
      <c r="D73" s="7"/>
      <c r="E73" s="7"/>
      <c r="F73" s="7"/>
      <c r="G73" s="7"/>
    </row>
    <row r="74" spans="1:7">
      <c r="A74" s="557"/>
      <c r="B74" s="559"/>
      <c r="C74" s="7"/>
      <c r="D74" s="7"/>
      <c r="E74" s="7"/>
      <c r="F74" s="7"/>
      <c r="G74" s="7"/>
    </row>
    <row r="75" spans="1:7">
      <c r="A75" s="557"/>
      <c r="B75" s="559"/>
      <c r="C75" s="7"/>
      <c r="D75" s="7"/>
      <c r="E75" s="7"/>
      <c r="F75" s="7"/>
      <c r="G75" s="7"/>
    </row>
    <row r="76" spans="1:7">
      <c r="A76" s="557"/>
      <c r="B76" s="559"/>
      <c r="C76" s="7"/>
      <c r="D76" s="7"/>
      <c r="E76" s="7"/>
      <c r="F76" s="7"/>
      <c r="G76" s="7"/>
    </row>
    <row r="77" spans="1:7">
      <c r="A77" s="557"/>
      <c r="B77" s="559"/>
      <c r="C77" s="7"/>
      <c r="D77" s="7"/>
      <c r="E77" s="7"/>
      <c r="F77" s="7"/>
      <c r="G77" s="7"/>
    </row>
    <row r="78" spans="1:7">
      <c r="A78" s="557"/>
      <c r="B78" s="559"/>
      <c r="C78" s="7"/>
      <c r="D78" s="7"/>
      <c r="E78" s="7"/>
      <c r="F78" s="7"/>
      <c r="G78" s="7"/>
    </row>
    <row r="79" spans="1:7">
      <c r="A79" s="557"/>
      <c r="B79" s="559"/>
      <c r="C79" s="7"/>
      <c r="D79" s="7"/>
      <c r="E79" s="7"/>
      <c r="F79" s="7"/>
      <c r="G79" s="7"/>
    </row>
    <row r="80" spans="1:7">
      <c r="A80" s="557"/>
      <c r="B80" s="559"/>
      <c r="C80" s="7"/>
      <c r="D80" s="7"/>
      <c r="E80" s="7"/>
      <c r="F80" s="7"/>
      <c r="G80" s="7"/>
    </row>
    <row r="81" spans="1:7">
      <c r="A81" s="557"/>
      <c r="B81" s="559"/>
      <c r="C81" s="7"/>
      <c r="D81" s="7"/>
      <c r="E81" s="7"/>
      <c r="F81" s="7"/>
      <c r="G81" s="7"/>
    </row>
    <row r="82" spans="1:7">
      <c r="A82" s="557"/>
      <c r="B82" s="559"/>
      <c r="C82" s="7"/>
      <c r="D82" s="7"/>
      <c r="E82" s="7"/>
      <c r="F82" s="7"/>
      <c r="G82" s="7"/>
    </row>
    <row r="83" spans="1:7">
      <c r="A83" s="557"/>
      <c r="B83" s="559"/>
      <c r="C83" s="7"/>
      <c r="D83" s="7"/>
      <c r="E83" s="7"/>
      <c r="F83" s="7"/>
      <c r="G83" s="7"/>
    </row>
    <row r="84" spans="1:7">
      <c r="A84" s="557"/>
      <c r="B84" s="559"/>
      <c r="C84" s="7"/>
      <c r="D84" s="7"/>
      <c r="E84" s="7"/>
      <c r="F84" s="7"/>
      <c r="G84" s="7"/>
    </row>
    <row r="85" spans="1:7">
      <c r="A85" s="557"/>
      <c r="B85" s="559"/>
      <c r="C85" s="7"/>
      <c r="D85" s="7"/>
      <c r="E85" s="7"/>
      <c r="F85" s="7"/>
      <c r="G85" s="7"/>
    </row>
    <row r="86" spans="1:7">
      <c r="A86" s="557"/>
      <c r="B86" s="559"/>
      <c r="C86" s="7"/>
      <c r="D86" s="7"/>
      <c r="E86" s="7"/>
      <c r="F86" s="7"/>
      <c r="G86" s="7"/>
    </row>
    <row r="87" spans="1:7">
      <c r="A87" s="557"/>
      <c r="B87" s="559"/>
      <c r="C87" s="7"/>
      <c r="D87" s="7"/>
      <c r="E87" s="7"/>
      <c r="F87" s="7"/>
      <c r="G87" s="7"/>
    </row>
    <row r="88" spans="1:7">
      <c r="A88" s="557"/>
      <c r="B88" s="559"/>
      <c r="C88" s="7"/>
      <c r="D88" s="7"/>
      <c r="E88" s="7"/>
      <c r="F88" s="7"/>
      <c r="G88" s="7"/>
    </row>
    <row r="89" spans="1:7">
      <c r="A89" s="557"/>
      <c r="B89" s="559"/>
      <c r="C89" s="7"/>
      <c r="D89" s="7"/>
      <c r="E89" s="7"/>
      <c r="F89" s="7"/>
      <c r="G89" s="7"/>
    </row>
    <row r="90" spans="1:7">
      <c r="A90" s="557"/>
      <c r="B90" s="559"/>
      <c r="C90" s="7"/>
      <c r="D90" s="7"/>
      <c r="E90" s="7"/>
      <c r="F90" s="7"/>
      <c r="G90" s="7"/>
    </row>
    <row r="91" spans="1:7">
      <c r="A91" s="557"/>
      <c r="B91" s="559"/>
      <c r="C91" s="7"/>
      <c r="D91" s="7"/>
      <c r="E91" s="7"/>
      <c r="F91" s="7"/>
      <c r="G91" s="7"/>
    </row>
    <row r="92" spans="1:7">
      <c r="A92" s="557"/>
      <c r="B92" s="559"/>
      <c r="C92" s="7"/>
      <c r="D92" s="7"/>
      <c r="E92" s="7"/>
      <c r="F92" s="7"/>
      <c r="G92" s="7"/>
    </row>
    <row r="93" spans="1:7">
      <c r="A93" s="557"/>
      <c r="B93" s="559"/>
      <c r="C93" s="7"/>
      <c r="D93" s="7"/>
      <c r="E93" s="7"/>
      <c r="F93" s="7"/>
      <c r="G93" s="7"/>
    </row>
    <row r="94" spans="1:7">
      <c r="A94" s="557"/>
      <c r="B94" s="559"/>
      <c r="C94" s="7"/>
      <c r="D94" s="7"/>
      <c r="E94" s="7"/>
      <c r="F94" s="7"/>
      <c r="G94" s="7"/>
    </row>
    <row r="95" spans="1:7">
      <c r="A95" s="557"/>
      <c r="B95" s="559"/>
      <c r="C95" s="7"/>
      <c r="D95" s="7"/>
      <c r="E95" s="7"/>
      <c r="F95" s="7"/>
      <c r="G95" s="7"/>
    </row>
    <row r="96" spans="1:7">
      <c r="A96" s="557"/>
      <c r="B96" s="559"/>
      <c r="C96" s="7"/>
      <c r="D96" s="7"/>
      <c r="E96" s="7"/>
      <c r="F96" s="7"/>
      <c r="G96" s="7"/>
    </row>
    <row r="97" spans="1:7">
      <c r="A97" s="557"/>
      <c r="B97" s="559"/>
      <c r="C97" s="7"/>
      <c r="D97" s="7"/>
      <c r="E97" s="7"/>
      <c r="F97" s="7"/>
      <c r="G97" s="7"/>
    </row>
    <row r="98" spans="1:7">
      <c r="A98" s="557"/>
      <c r="B98" s="559"/>
      <c r="C98" s="7"/>
      <c r="D98" s="7"/>
      <c r="E98" s="7"/>
      <c r="F98" s="7"/>
      <c r="G98" s="7"/>
    </row>
    <row r="99" spans="1:7">
      <c r="A99" s="557"/>
      <c r="B99" s="559"/>
      <c r="C99" s="7"/>
      <c r="D99" s="7"/>
      <c r="E99" s="7"/>
      <c r="F99" s="7"/>
      <c r="G99" s="7"/>
    </row>
    <row r="100" spans="1:7">
      <c r="A100" s="557"/>
      <c r="B100" s="559"/>
      <c r="C100" s="7"/>
      <c r="D100" s="7"/>
      <c r="E100" s="7"/>
      <c r="F100" s="7"/>
      <c r="G100" s="7"/>
    </row>
    <row r="101" spans="1:7">
      <c r="A101" s="557"/>
      <c r="B101" s="559"/>
      <c r="C101" s="7"/>
      <c r="D101" s="7"/>
      <c r="E101" s="7"/>
      <c r="F101" s="7"/>
      <c r="G101" s="7"/>
    </row>
    <row r="102" spans="1:7">
      <c r="A102" s="557"/>
      <c r="B102" s="559"/>
      <c r="C102" s="7"/>
      <c r="D102" s="7"/>
      <c r="E102" s="7"/>
      <c r="F102" s="7"/>
      <c r="G102" s="7"/>
    </row>
    <row r="103" spans="1:7">
      <c r="A103" s="557"/>
      <c r="B103" s="559"/>
      <c r="C103" s="7"/>
      <c r="D103" s="7"/>
      <c r="E103" s="7"/>
      <c r="F103" s="7"/>
      <c r="G103" s="7"/>
    </row>
    <row r="104" spans="1:7">
      <c r="A104" s="557"/>
      <c r="B104" s="559"/>
      <c r="C104" s="7"/>
      <c r="D104" s="7"/>
      <c r="E104" s="7"/>
      <c r="F104" s="7"/>
      <c r="G104" s="7"/>
    </row>
    <row r="105" spans="1:7">
      <c r="A105" s="557"/>
      <c r="B105" s="559"/>
      <c r="C105" s="7"/>
      <c r="D105" s="7"/>
      <c r="E105" s="7"/>
      <c r="F105" s="7"/>
      <c r="G105" s="7"/>
    </row>
    <row r="106" spans="1:7">
      <c r="A106" s="557"/>
      <c r="B106" s="559"/>
      <c r="C106" s="7"/>
      <c r="D106" s="7"/>
      <c r="E106" s="7"/>
      <c r="F106" s="7"/>
      <c r="G106" s="7"/>
    </row>
    <row r="107" spans="1:7">
      <c r="A107" s="557"/>
      <c r="B107" s="559"/>
      <c r="C107" s="7"/>
      <c r="D107" s="7"/>
      <c r="E107" s="7"/>
      <c r="F107" s="7"/>
      <c r="G107" s="7"/>
    </row>
    <row r="108" spans="1:7">
      <c r="A108" s="557"/>
      <c r="B108" s="559"/>
      <c r="C108" s="7"/>
      <c r="D108" s="7"/>
      <c r="E108" s="7"/>
      <c r="F108" s="7"/>
      <c r="G108" s="7"/>
    </row>
    <row r="109" spans="1:7">
      <c r="A109" s="557"/>
      <c r="B109" s="559"/>
      <c r="C109" s="7"/>
      <c r="D109" s="7"/>
      <c r="E109" s="7"/>
      <c r="F109" s="7"/>
      <c r="G109" s="7"/>
    </row>
    <row r="110" spans="1:7">
      <c r="A110" s="557"/>
      <c r="B110" s="559"/>
      <c r="C110" s="7"/>
      <c r="D110" s="7"/>
      <c r="E110" s="7"/>
      <c r="F110" s="7"/>
      <c r="G110" s="7"/>
    </row>
    <row r="111" spans="1:7">
      <c r="A111" s="557"/>
      <c r="B111" s="559"/>
      <c r="C111" s="7"/>
      <c r="D111" s="7"/>
      <c r="E111" s="7"/>
      <c r="F111" s="7"/>
      <c r="G111" s="7"/>
    </row>
    <row r="112" spans="1:7">
      <c r="A112" s="557"/>
      <c r="B112" s="559"/>
      <c r="C112" s="7"/>
      <c r="D112" s="7"/>
      <c r="E112" s="7"/>
      <c r="F112" s="7"/>
      <c r="G112" s="7"/>
    </row>
    <row r="113" spans="1:7">
      <c r="A113" s="557"/>
      <c r="B113" s="559"/>
      <c r="C113" s="7"/>
      <c r="D113" s="7"/>
      <c r="E113" s="7"/>
      <c r="F113" s="7"/>
      <c r="G113" s="7"/>
    </row>
    <row r="114" spans="1:7">
      <c r="A114" s="557"/>
      <c r="B114" s="559"/>
      <c r="C114" s="7"/>
      <c r="D114" s="7"/>
      <c r="E114" s="7"/>
      <c r="F114" s="7"/>
      <c r="G114" s="7"/>
    </row>
    <row r="115" spans="1:7">
      <c r="A115" s="557"/>
      <c r="B115" s="559"/>
      <c r="C115" s="7"/>
      <c r="D115" s="7"/>
      <c r="E115" s="7"/>
      <c r="F115" s="7"/>
      <c r="G115" s="7"/>
    </row>
    <row r="116" spans="1:7">
      <c r="A116" s="557"/>
      <c r="B116" s="559"/>
      <c r="C116" s="7"/>
      <c r="D116" s="7"/>
      <c r="E116" s="7"/>
      <c r="F116" s="7"/>
      <c r="G116" s="7"/>
    </row>
    <row r="117" spans="1:7">
      <c r="A117" s="557"/>
      <c r="B117" s="559"/>
      <c r="C117" s="7"/>
      <c r="D117" s="7"/>
      <c r="E117" s="7"/>
      <c r="F117" s="7"/>
      <c r="G117" s="7"/>
    </row>
    <row r="118" spans="1:7">
      <c r="A118" s="557"/>
      <c r="B118" s="559"/>
      <c r="C118" s="7"/>
      <c r="D118" s="7"/>
      <c r="E118" s="7"/>
      <c r="F118" s="7"/>
      <c r="G118" s="7"/>
    </row>
    <row r="119" spans="1:7">
      <c r="A119" s="557"/>
      <c r="B119" s="559"/>
      <c r="C119" s="7"/>
      <c r="D119" s="7"/>
      <c r="E119" s="7"/>
      <c r="F119" s="7"/>
      <c r="G119" s="7"/>
    </row>
    <row r="120" spans="1:7">
      <c r="A120" s="557"/>
      <c r="B120" s="559"/>
      <c r="C120" s="7"/>
      <c r="D120" s="7"/>
      <c r="E120" s="7"/>
      <c r="F120" s="7"/>
      <c r="G120" s="7"/>
    </row>
    <row r="121" spans="1:7">
      <c r="A121" s="557"/>
      <c r="B121" s="559"/>
      <c r="C121" s="7"/>
      <c r="D121" s="7"/>
      <c r="E121" s="7"/>
      <c r="F121" s="7"/>
      <c r="G121" s="7"/>
    </row>
    <row r="122" spans="1:7">
      <c r="A122" s="557"/>
      <c r="B122" s="559"/>
      <c r="C122" s="7"/>
      <c r="D122" s="7"/>
      <c r="E122" s="7"/>
      <c r="F122" s="7"/>
      <c r="G122" s="7"/>
    </row>
    <row r="123" spans="1:7">
      <c r="A123" s="557"/>
      <c r="B123" s="559"/>
      <c r="C123" s="7"/>
      <c r="D123" s="7"/>
      <c r="E123" s="7"/>
      <c r="F123" s="7"/>
      <c r="G123" s="7"/>
    </row>
    <row r="124" spans="1:7">
      <c r="A124" s="557"/>
      <c r="B124" s="559"/>
      <c r="C124" s="7"/>
      <c r="D124" s="7"/>
      <c r="E124" s="7"/>
      <c r="F124" s="7"/>
      <c r="G124" s="7"/>
    </row>
    <row r="125" spans="1:7">
      <c r="A125" s="557"/>
      <c r="B125" s="559"/>
      <c r="C125" s="7"/>
      <c r="D125" s="7"/>
      <c r="E125" s="7"/>
      <c r="F125" s="7"/>
      <c r="G125" s="7"/>
    </row>
    <row r="126" spans="1:7">
      <c r="A126" s="557"/>
      <c r="B126" s="559"/>
      <c r="C126" s="7"/>
      <c r="D126" s="7"/>
      <c r="E126" s="7"/>
      <c r="F126" s="7"/>
      <c r="G126" s="7"/>
    </row>
    <row r="127" spans="1:7">
      <c r="A127" s="557"/>
      <c r="B127" s="559"/>
      <c r="C127" s="7"/>
      <c r="D127" s="7"/>
      <c r="E127" s="7"/>
      <c r="F127" s="7"/>
      <c r="G127" s="7"/>
    </row>
    <row r="128" spans="1:7">
      <c r="A128" s="557"/>
      <c r="B128" s="559"/>
      <c r="C128" s="7"/>
      <c r="D128" s="7"/>
      <c r="E128" s="7"/>
      <c r="F128" s="7"/>
      <c r="G128" s="7"/>
    </row>
    <row r="129" spans="1:7">
      <c r="A129" s="557"/>
      <c r="B129" s="559"/>
      <c r="C129" s="7"/>
      <c r="D129" s="7"/>
      <c r="E129" s="7"/>
      <c r="F129" s="7"/>
      <c r="G129" s="7"/>
    </row>
    <row r="130" spans="1:7">
      <c r="A130" s="557"/>
      <c r="B130" s="559"/>
      <c r="C130" s="7"/>
      <c r="D130" s="7"/>
      <c r="E130" s="7"/>
      <c r="F130" s="7"/>
      <c r="G130" s="7"/>
    </row>
    <row r="131" spans="1:7">
      <c r="A131" s="557"/>
      <c r="B131" s="559"/>
      <c r="C131" s="7"/>
      <c r="D131" s="7"/>
      <c r="E131" s="7"/>
      <c r="F131" s="7"/>
      <c r="G131" s="7"/>
    </row>
    <row r="132" spans="1:7">
      <c r="A132" s="557"/>
      <c r="B132" s="559"/>
      <c r="C132" s="7"/>
      <c r="D132" s="7"/>
      <c r="E132" s="7"/>
      <c r="F132" s="7"/>
      <c r="G132" s="7"/>
    </row>
    <row r="133" spans="1:7">
      <c r="A133" s="557"/>
      <c r="B133" s="559"/>
      <c r="C133" s="7"/>
      <c r="D133" s="7"/>
      <c r="E133" s="7"/>
      <c r="F133" s="7"/>
      <c r="G133" s="7"/>
    </row>
    <row r="134" spans="1:7">
      <c r="A134" s="557"/>
      <c r="B134" s="559"/>
      <c r="C134" s="7"/>
      <c r="D134" s="7"/>
      <c r="E134" s="7"/>
      <c r="F134" s="7"/>
      <c r="G134" s="7"/>
    </row>
    <row r="135" spans="1:7">
      <c r="A135" s="557"/>
      <c r="B135" s="559"/>
      <c r="C135" s="7"/>
      <c r="D135" s="7"/>
      <c r="E135" s="7"/>
      <c r="F135" s="7"/>
      <c r="G135" s="7"/>
    </row>
    <row r="136" spans="1:7">
      <c r="A136" s="557"/>
      <c r="B136" s="559"/>
      <c r="C136" s="7"/>
      <c r="D136" s="7"/>
      <c r="E136" s="7"/>
      <c r="F136" s="7"/>
      <c r="G136" s="7"/>
    </row>
    <row r="137" spans="1:7">
      <c r="A137" s="557"/>
      <c r="B137" s="559"/>
      <c r="C137" s="7"/>
      <c r="D137" s="7"/>
      <c r="E137" s="7"/>
      <c r="F137" s="7"/>
      <c r="G137" s="7"/>
    </row>
    <row r="138" spans="1:7">
      <c r="A138" s="557"/>
      <c r="B138" s="559"/>
      <c r="C138" s="7"/>
      <c r="D138" s="7"/>
      <c r="E138" s="7"/>
      <c r="F138" s="7"/>
      <c r="G138" s="7"/>
    </row>
    <row r="139" spans="1:7">
      <c r="A139" s="557"/>
      <c r="B139" s="559"/>
      <c r="C139" s="7"/>
      <c r="D139" s="7"/>
      <c r="E139" s="7"/>
      <c r="F139" s="7"/>
      <c r="G139" s="7"/>
    </row>
    <row r="140" spans="1:7">
      <c r="A140" s="557"/>
      <c r="B140" s="559"/>
      <c r="C140" s="7"/>
      <c r="D140" s="7"/>
      <c r="E140" s="7"/>
      <c r="F140" s="7"/>
      <c r="G140" s="7"/>
    </row>
    <row r="141" spans="1:7">
      <c r="A141" s="557"/>
      <c r="B141" s="559"/>
      <c r="C141" s="7"/>
      <c r="D141" s="7"/>
      <c r="E141" s="7"/>
      <c r="F141" s="7"/>
      <c r="G141" s="7"/>
    </row>
    <row r="142" spans="1:7">
      <c r="A142" s="557"/>
      <c r="B142" s="559"/>
      <c r="C142" s="7"/>
      <c r="D142" s="7"/>
      <c r="E142" s="7"/>
      <c r="F142" s="7"/>
      <c r="G142" s="7"/>
    </row>
    <row r="143" spans="1:7">
      <c r="A143" s="557"/>
      <c r="B143" s="559"/>
      <c r="C143" s="7"/>
      <c r="D143" s="7"/>
      <c r="E143" s="7"/>
      <c r="F143" s="7"/>
      <c r="G143" s="7"/>
    </row>
    <row r="144" spans="1:7">
      <c r="A144" s="557"/>
      <c r="B144" s="559"/>
      <c r="C144" s="7"/>
      <c r="D144" s="7"/>
      <c r="E144" s="7"/>
      <c r="F144" s="7"/>
      <c r="G144" s="7"/>
    </row>
    <row r="145" spans="1:7">
      <c r="A145" s="557"/>
      <c r="B145" s="559"/>
      <c r="C145" s="7"/>
      <c r="D145" s="7"/>
      <c r="E145" s="7"/>
      <c r="F145" s="7"/>
      <c r="G145" s="7"/>
    </row>
    <row r="146" spans="1:7">
      <c r="A146" s="557"/>
      <c r="B146" s="559"/>
      <c r="C146" s="7"/>
      <c r="D146" s="7"/>
      <c r="E146" s="7"/>
      <c r="F146" s="7"/>
      <c r="G146" s="7"/>
    </row>
    <row r="147" spans="1:7">
      <c r="A147" s="557"/>
      <c r="B147" s="559"/>
      <c r="C147" s="7"/>
      <c r="D147" s="7"/>
      <c r="E147" s="7"/>
      <c r="F147" s="7"/>
      <c r="G147" s="7"/>
    </row>
    <row r="148" spans="1:7">
      <c r="A148" s="557"/>
      <c r="B148" s="559"/>
      <c r="C148" s="7"/>
      <c r="D148" s="7"/>
      <c r="E148" s="7"/>
      <c r="F148" s="7"/>
      <c r="G148" s="7"/>
    </row>
    <row r="149" spans="1:7">
      <c r="A149" s="557"/>
      <c r="B149" s="559"/>
      <c r="C149" s="7"/>
      <c r="D149" s="7"/>
      <c r="E149" s="7"/>
      <c r="F149" s="7"/>
      <c r="G149" s="7"/>
    </row>
    <row r="150" spans="1:7">
      <c r="A150" s="557"/>
      <c r="B150" s="559"/>
      <c r="C150" s="7"/>
      <c r="D150" s="7"/>
      <c r="E150" s="7"/>
      <c r="F150" s="7"/>
      <c r="G150" s="7"/>
    </row>
    <row r="151" spans="1:7">
      <c r="A151" s="557"/>
      <c r="B151" s="559"/>
      <c r="C151" s="7"/>
      <c r="D151" s="7"/>
      <c r="E151" s="7"/>
      <c r="F151" s="7"/>
      <c r="G151" s="7"/>
    </row>
    <row r="152" spans="1:7">
      <c r="A152" s="557"/>
      <c r="B152" s="559"/>
      <c r="C152" s="7"/>
      <c r="D152" s="7"/>
      <c r="E152" s="7"/>
      <c r="F152" s="7"/>
      <c r="G152" s="7"/>
    </row>
    <row r="153" spans="1:7">
      <c r="A153" s="557"/>
      <c r="B153" s="559"/>
      <c r="C153" s="7"/>
      <c r="D153" s="7"/>
      <c r="E153" s="7"/>
      <c r="F153" s="7"/>
      <c r="G153" s="7"/>
    </row>
    <row r="154" spans="1:7">
      <c r="A154" s="557"/>
      <c r="B154" s="559"/>
      <c r="C154" s="7"/>
      <c r="D154" s="7"/>
      <c r="E154" s="7"/>
      <c r="F154" s="7"/>
      <c r="G154" s="7"/>
    </row>
    <row r="155" spans="1:7">
      <c r="A155" s="557"/>
      <c r="B155" s="559"/>
      <c r="C155" s="7"/>
      <c r="D155" s="7"/>
      <c r="E155" s="7"/>
      <c r="F155" s="7"/>
      <c r="G155" s="7"/>
    </row>
    <row r="156" spans="1:7">
      <c r="A156" s="557"/>
      <c r="B156" s="559"/>
      <c r="C156" s="7"/>
      <c r="D156" s="7"/>
      <c r="E156" s="7"/>
      <c r="F156" s="7"/>
      <c r="G156" s="7"/>
    </row>
    <row r="157" spans="1:7">
      <c r="A157" s="557"/>
      <c r="B157" s="559"/>
      <c r="C157" s="7"/>
      <c r="D157" s="7"/>
      <c r="E157" s="7"/>
      <c r="F157" s="7"/>
      <c r="G157" s="7"/>
    </row>
    <row r="158" spans="1:7">
      <c r="A158" s="557"/>
      <c r="B158" s="559"/>
      <c r="C158" s="7"/>
      <c r="D158" s="7"/>
      <c r="E158" s="7"/>
      <c r="F158" s="7"/>
      <c r="G158" s="7"/>
    </row>
    <row r="159" spans="1:7">
      <c r="A159" s="557"/>
      <c r="B159" s="559"/>
      <c r="C159" s="7"/>
      <c r="D159" s="7"/>
      <c r="E159" s="7"/>
      <c r="F159" s="7"/>
      <c r="G159" s="7"/>
    </row>
    <row r="160" spans="1:7">
      <c r="A160" s="557"/>
      <c r="B160" s="559"/>
      <c r="C160" s="7"/>
      <c r="D160" s="7"/>
      <c r="E160" s="7"/>
      <c r="F160" s="7"/>
      <c r="G160" s="7"/>
    </row>
    <row r="161" spans="1:7">
      <c r="A161" s="557"/>
      <c r="B161" s="559"/>
      <c r="C161" s="7"/>
      <c r="D161" s="7"/>
      <c r="E161" s="7"/>
      <c r="F161" s="7"/>
      <c r="G161" s="7"/>
    </row>
    <row r="162" spans="1:7">
      <c r="A162" s="557"/>
      <c r="B162" s="559"/>
      <c r="C162" s="7"/>
      <c r="D162" s="7"/>
      <c r="E162" s="7"/>
      <c r="F162" s="7"/>
      <c r="G162" s="7"/>
    </row>
    <row r="163" spans="1:7">
      <c r="A163" s="557"/>
      <c r="B163" s="559"/>
      <c r="C163" s="7"/>
      <c r="D163" s="7"/>
      <c r="E163" s="7"/>
      <c r="F163" s="7"/>
      <c r="G163" s="7"/>
    </row>
    <row r="164" spans="1:7">
      <c r="A164" s="557"/>
      <c r="B164" s="559"/>
      <c r="C164" s="7"/>
      <c r="D164" s="7"/>
      <c r="E164" s="7"/>
      <c r="F164" s="7"/>
      <c r="G164" s="7"/>
    </row>
    <row r="165" spans="1:7">
      <c r="A165" s="557"/>
      <c r="B165" s="559"/>
      <c r="C165" s="7"/>
      <c r="D165" s="7"/>
      <c r="E165" s="7"/>
      <c r="F165" s="7"/>
      <c r="G165" s="7"/>
    </row>
    <row r="166" spans="1:7">
      <c r="A166" s="557"/>
      <c r="B166" s="559"/>
      <c r="C166" s="7"/>
      <c r="D166" s="7"/>
      <c r="E166" s="7"/>
      <c r="F166" s="7"/>
      <c r="G166" s="7"/>
    </row>
    <row r="167" spans="1:7">
      <c r="A167" s="557"/>
      <c r="B167" s="559"/>
      <c r="C167" s="7"/>
      <c r="D167" s="7"/>
      <c r="E167" s="7"/>
      <c r="F167" s="7"/>
      <c r="G167" s="7"/>
    </row>
    <row r="168" spans="1:7">
      <c r="A168" s="557"/>
      <c r="B168" s="559"/>
      <c r="C168" s="7"/>
      <c r="D168" s="7"/>
      <c r="E168" s="7"/>
      <c r="F168" s="7"/>
      <c r="G168" s="7"/>
    </row>
    <row r="169" spans="1:7">
      <c r="A169" s="557"/>
      <c r="B169" s="559"/>
      <c r="C169" s="7"/>
      <c r="D169" s="7"/>
      <c r="E169" s="7"/>
      <c r="F169" s="7"/>
      <c r="G169" s="7"/>
    </row>
    <row r="170" spans="1:7">
      <c r="A170" s="557"/>
      <c r="B170" s="559"/>
      <c r="C170" s="7"/>
      <c r="D170" s="7"/>
      <c r="E170" s="7"/>
      <c r="F170" s="7"/>
      <c r="G170" s="7"/>
    </row>
    <row r="171" spans="1:7">
      <c r="A171" s="557"/>
      <c r="B171" s="559"/>
      <c r="C171" s="7"/>
      <c r="D171" s="7"/>
      <c r="E171" s="7"/>
      <c r="F171" s="7"/>
      <c r="G171" s="7"/>
    </row>
    <row r="172" spans="1:7">
      <c r="A172" s="557"/>
      <c r="B172" s="559"/>
      <c r="C172" s="7"/>
      <c r="D172" s="7"/>
      <c r="E172" s="7"/>
      <c r="F172" s="7"/>
      <c r="G172" s="7"/>
    </row>
    <row r="173" spans="1:7">
      <c r="A173" s="557"/>
      <c r="B173" s="559"/>
      <c r="C173" s="7"/>
      <c r="D173" s="7"/>
      <c r="E173" s="7"/>
      <c r="F173" s="7"/>
      <c r="G173" s="7"/>
    </row>
    <row r="174" spans="1:7">
      <c r="A174" s="557"/>
      <c r="B174" s="559"/>
      <c r="C174" s="7"/>
      <c r="D174" s="7"/>
      <c r="E174" s="7"/>
      <c r="F174" s="7"/>
      <c r="G174" s="7"/>
    </row>
    <row r="175" spans="1:7">
      <c r="A175" s="557"/>
      <c r="B175" s="559"/>
      <c r="C175" s="7"/>
      <c r="D175" s="7"/>
      <c r="E175" s="7"/>
      <c r="F175" s="7"/>
      <c r="G175" s="7"/>
    </row>
    <row r="176" spans="1:7">
      <c r="A176" s="557"/>
      <c r="B176" s="559"/>
      <c r="C176" s="7"/>
      <c r="D176" s="7"/>
      <c r="E176" s="7"/>
      <c r="F176" s="7"/>
      <c r="G176" s="7"/>
    </row>
    <row r="177" spans="1:7">
      <c r="A177" s="557"/>
      <c r="B177" s="559"/>
      <c r="C177" s="7"/>
      <c r="D177" s="7"/>
      <c r="E177" s="7"/>
      <c r="F177" s="7"/>
      <c r="G177" s="7"/>
    </row>
    <row r="178" spans="1:7">
      <c r="A178" s="557"/>
      <c r="B178" s="559"/>
      <c r="C178" s="7"/>
      <c r="D178" s="7"/>
      <c r="E178" s="7"/>
      <c r="F178" s="7"/>
      <c r="G178" s="7"/>
    </row>
    <row r="179" spans="1:7">
      <c r="A179" s="557"/>
      <c r="B179" s="559"/>
      <c r="C179" s="7"/>
      <c r="D179" s="7"/>
      <c r="E179" s="7"/>
      <c r="F179" s="7"/>
      <c r="G179" s="7"/>
    </row>
    <row r="180" spans="1:7">
      <c r="A180" s="557"/>
      <c r="B180" s="559"/>
      <c r="C180" s="7"/>
      <c r="D180" s="7"/>
      <c r="E180" s="7"/>
      <c r="F180" s="7"/>
      <c r="G180" s="7"/>
    </row>
    <row r="181" spans="1:7">
      <c r="A181" s="557"/>
      <c r="B181" s="559"/>
      <c r="C181" s="7"/>
      <c r="D181" s="7"/>
      <c r="E181" s="7"/>
      <c r="F181" s="7"/>
      <c r="G181" s="7"/>
    </row>
    <row r="182" spans="1:7">
      <c r="A182" s="557"/>
      <c r="B182" s="559"/>
      <c r="C182" s="7"/>
      <c r="D182" s="7"/>
      <c r="E182" s="7"/>
      <c r="F182" s="7"/>
      <c r="G182" s="7"/>
    </row>
    <row r="183" spans="1:7">
      <c r="A183" s="557"/>
      <c r="B183" s="559"/>
      <c r="C183" s="7"/>
      <c r="D183" s="7"/>
      <c r="E183" s="7"/>
      <c r="F183" s="7"/>
      <c r="G183" s="7"/>
    </row>
    <row r="184" spans="1:7">
      <c r="A184" s="557"/>
      <c r="B184" s="559"/>
      <c r="C184" s="7"/>
      <c r="D184" s="7"/>
      <c r="E184" s="7"/>
      <c r="F184" s="7"/>
      <c r="G184" s="7"/>
    </row>
    <row r="185" spans="1:7">
      <c r="A185" s="557"/>
      <c r="B185" s="559"/>
      <c r="C185" s="7"/>
      <c r="D185" s="7"/>
      <c r="E185" s="7"/>
      <c r="F185" s="7"/>
      <c r="G185" s="7"/>
    </row>
    <row r="186" spans="1:7">
      <c r="A186" s="557"/>
      <c r="B186" s="559"/>
      <c r="C186" s="7"/>
      <c r="D186" s="7"/>
      <c r="E186" s="7"/>
      <c r="F186" s="7"/>
      <c r="G186" s="7"/>
    </row>
    <row r="187" spans="1:7">
      <c r="A187" s="557"/>
      <c r="B187" s="559"/>
      <c r="C187" s="7"/>
      <c r="D187" s="7"/>
      <c r="E187" s="7"/>
      <c r="F187" s="7"/>
      <c r="G187" s="7"/>
    </row>
    <row r="188" spans="1:7">
      <c r="A188" s="557"/>
      <c r="B188" s="559"/>
      <c r="C188" s="7"/>
      <c r="D188" s="7"/>
      <c r="E188" s="7"/>
      <c r="F188" s="7"/>
      <c r="G188" s="7"/>
    </row>
    <row r="189" spans="1:7">
      <c r="A189" s="557"/>
      <c r="B189" s="559"/>
      <c r="C189" s="7"/>
      <c r="D189" s="7"/>
      <c r="E189" s="7"/>
      <c r="F189" s="7"/>
      <c r="G189" s="7"/>
    </row>
    <row r="190" spans="1:7">
      <c r="A190" s="557"/>
      <c r="B190" s="559"/>
      <c r="C190" s="7"/>
      <c r="D190" s="7"/>
      <c r="E190" s="7"/>
      <c r="F190" s="7"/>
      <c r="G190" s="7"/>
    </row>
    <row r="191" spans="1:7">
      <c r="A191" s="557"/>
      <c r="B191" s="559"/>
      <c r="C191" s="7"/>
      <c r="D191" s="7"/>
      <c r="E191" s="7"/>
      <c r="F191" s="7"/>
      <c r="G191" s="7"/>
    </row>
    <row r="192" spans="1:7">
      <c r="A192" s="557"/>
      <c r="B192" s="559"/>
      <c r="C192" s="7"/>
      <c r="D192" s="7"/>
      <c r="E192" s="7"/>
      <c r="F192" s="7"/>
      <c r="G192" s="7"/>
    </row>
    <row r="193" spans="1:7">
      <c r="A193" s="557"/>
      <c r="B193" s="559"/>
      <c r="C193" s="7"/>
      <c r="D193" s="7"/>
      <c r="E193" s="7"/>
      <c r="F193" s="7"/>
      <c r="G193" s="7"/>
    </row>
    <row r="194" spans="1:7">
      <c r="A194" s="557"/>
      <c r="B194" s="559"/>
      <c r="C194" s="7"/>
      <c r="D194" s="7"/>
      <c r="E194" s="7"/>
      <c r="F194" s="7"/>
      <c r="G194" s="7"/>
    </row>
    <row r="195" spans="1:7">
      <c r="A195" s="557"/>
      <c r="B195" s="559"/>
      <c r="C195" s="7"/>
      <c r="D195" s="7"/>
      <c r="E195" s="7"/>
      <c r="F195" s="7"/>
      <c r="G195" s="7"/>
    </row>
    <row r="196" spans="1:7">
      <c r="A196" s="557"/>
      <c r="B196" s="559"/>
      <c r="C196" s="7"/>
      <c r="D196" s="7"/>
      <c r="E196" s="7"/>
      <c r="F196" s="7"/>
      <c r="G196" s="7"/>
    </row>
    <row r="197" spans="1:7">
      <c r="A197" s="557"/>
      <c r="B197" s="559"/>
      <c r="C197" s="7"/>
      <c r="D197" s="7"/>
      <c r="E197" s="7"/>
      <c r="F197" s="7"/>
      <c r="G197" s="7"/>
    </row>
    <row r="198" spans="1:7">
      <c r="A198" s="557"/>
      <c r="B198" s="559"/>
      <c r="C198" s="7"/>
      <c r="D198" s="7"/>
      <c r="E198" s="7"/>
      <c r="F198" s="7"/>
      <c r="G198" s="7"/>
    </row>
    <row r="199" spans="1:7">
      <c r="A199" s="557"/>
      <c r="B199" s="559"/>
      <c r="C199" s="7"/>
      <c r="D199" s="7"/>
      <c r="E199" s="7"/>
      <c r="F199" s="7"/>
      <c r="G199" s="7"/>
    </row>
    <row r="200" spans="1:7">
      <c r="A200" s="557"/>
      <c r="B200" s="559"/>
      <c r="C200" s="7"/>
      <c r="D200" s="7"/>
      <c r="E200" s="7"/>
      <c r="F200" s="7"/>
      <c r="G200" s="7"/>
    </row>
    <row r="201" spans="1:7">
      <c r="A201" s="557"/>
      <c r="B201" s="559"/>
      <c r="C201" s="7"/>
      <c r="D201" s="7"/>
      <c r="E201" s="7"/>
      <c r="F201" s="7"/>
      <c r="G201" s="7"/>
    </row>
    <row r="202" spans="1:7">
      <c r="A202" s="557"/>
      <c r="B202" s="559"/>
      <c r="C202" s="7"/>
      <c r="D202" s="7"/>
      <c r="E202" s="7"/>
      <c r="F202" s="7"/>
      <c r="G202" s="7"/>
    </row>
    <row r="203" spans="1:7">
      <c r="A203" s="557"/>
      <c r="B203" s="559"/>
      <c r="C203" s="7"/>
      <c r="D203" s="7"/>
      <c r="E203" s="7"/>
      <c r="F203" s="7"/>
      <c r="G203" s="7"/>
    </row>
    <row r="204" spans="1:7">
      <c r="A204" s="557"/>
      <c r="B204" s="559"/>
      <c r="C204" s="7"/>
      <c r="D204" s="7"/>
      <c r="E204" s="7"/>
      <c r="F204" s="7"/>
      <c r="G204" s="7"/>
    </row>
    <row r="205" spans="1:7">
      <c r="A205" s="557"/>
      <c r="B205" s="559"/>
      <c r="C205" s="7"/>
      <c r="D205" s="7"/>
      <c r="E205" s="7"/>
      <c r="F205" s="7"/>
      <c r="G205" s="7"/>
    </row>
    <row r="206" spans="1:7">
      <c r="A206" s="557"/>
      <c r="B206" s="559"/>
      <c r="C206" s="7"/>
      <c r="D206" s="7"/>
      <c r="E206" s="7"/>
      <c r="F206" s="7"/>
      <c r="G206" s="7"/>
    </row>
    <row r="207" spans="1:7">
      <c r="A207" s="557"/>
      <c r="B207" s="559"/>
      <c r="C207" s="7"/>
      <c r="D207" s="7"/>
      <c r="E207" s="7"/>
      <c r="F207" s="7"/>
      <c r="G207" s="7"/>
    </row>
    <row r="208" spans="1:7">
      <c r="A208" s="557"/>
      <c r="B208" s="559"/>
      <c r="C208" s="7"/>
      <c r="D208" s="7"/>
      <c r="E208" s="7"/>
      <c r="F208" s="7"/>
      <c r="G208" s="7"/>
    </row>
    <row r="209" spans="1:7">
      <c r="A209" s="557"/>
      <c r="B209" s="559"/>
      <c r="C209" s="7"/>
      <c r="D209" s="7"/>
      <c r="E209" s="7"/>
      <c r="F209" s="7"/>
      <c r="G209" s="7"/>
    </row>
    <row r="210" spans="1:7">
      <c r="A210" s="557"/>
      <c r="B210" s="559"/>
      <c r="C210" s="7"/>
      <c r="D210" s="7"/>
      <c r="E210" s="7"/>
      <c r="F210" s="7"/>
      <c r="G210" s="7"/>
    </row>
    <row r="211" spans="1:7">
      <c r="A211" s="557"/>
      <c r="B211" s="559"/>
      <c r="C211" s="7"/>
      <c r="D211" s="7"/>
      <c r="E211" s="7"/>
      <c r="F211" s="7"/>
      <c r="G211" s="7"/>
    </row>
    <row r="212" spans="1:7">
      <c r="A212" s="557"/>
      <c r="B212" s="559"/>
      <c r="C212" s="7"/>
      <c r="D212" s="7"/>
      <c r="E212" s="7"/>
      <c r="F212" s="7"/>
      <c r="G212" s="7"/>
    </row>
    <row r="213" spans="1:7">
      <c r="A213" s="557"/>
      <c r="B213" s="559"/>
      <c r="C213" s="7"/>
      <c r="D213" s="7"/>
      <c r="E213" s="7"/>
      <c r="F213" s="7"/>
      <c r="G213" s="7"/>
    </row>
    <row r="214" spans="1:7">
      <c r="A214" s="557"/>
      <c r="B214" s="559"/>
      <c r="C214" s="7"/>
      <c r="D214" s="7"/>
      <c r="E214" s="7"/>
      <c r="F214" s="7"/>
      <c r="G214" s="7"/>
    </row>
    <row r="215" spans="1:7">
      <c r="A215" s="557"/>
      <c r="B215" s="559"/>
      <c r="C215" s="7"/>
      <c r="D215" s="7"/>
      <c r="E215" s="7"/>
      <c r="F215" s="7"/>
      <c r="G215" s="7"/>
    </row>
    <row r="216" spans="1:7">
      <c r="A216" s="557"/>
      <c r="B216" s="559"/>
      <c r="C216" s="7"/>
      <c r="D216" s="7"/>
      <c r="E216" s="7"/>
      <c r="F216" s="7"/>
      <c r="G216" s="7"/>
    </row>
    <row r="217" spans="1:7">
      <c r="A217" s="557"/>
      <c r="B217" s="559"/>
      <c r="C217" s="7"/>
      <c r="D217" s="7"/>
      <c r="E217" s="7"/>
      <c r="F217" s="7"/>
      <c r="G217" s="7"/>
    </row>
    <row r="218" spans="1:7">
      <c r="A218" s="557"/>
      <c r="B218" s="559"/>
      <c r="C218" s="7"/>
      <c r="D218" s="7"/>
      <c r="E218" s="7"/>
      <c r="F218" s="7"/>
      <c r="G218" s="7"/>
    </row>
    <row r="219" spans="1:7">
      <c r="A219" s="557"/>
      <c r="B219" s="559"/>
      <c r="C219" s="7"/>
      <c r="D219" s="7"/>
      <c r="E219" s="7"/>
      <c r="F219" s="7"/>
      <c r="G219" s="7"/>
    </row>
    <row r="220" spans="1:7">
      <c r="A220" s="557"/>
      <c r="B220" s="559"/>
      <c r="C220" s="7"/>
      <c r="D220" s="7"/>
      <c r="E220" s="7"/>
      <c r="F220" s="7"/>
      <c r="G220" s="7"/>
    </row>
    <row r="221" spans="1:7">
      <c r="A221" s="557"/>
      <c r="B221" s="559"/>
      <c r="C221" s="7"/>
      <c r="D221" s="7"/>
      <c r="E221" s="7"/>
      <c r="F221" s="7"/>
      <c r="G221" s="7"/>
    </row>
    <row r="222" spans="1:7">
      <c r="A222" s="557"/>
      <c r="B222" s="559"/>
      <c r="C222" s="7"/>
      <c r="D222" s="7"/>
      <c r="E222" s="7"/>
      <c r="F222" s="7"/>
      <c r="G222" s="7"/>
    </row>
    <row r="223" spans="1:7">
      <c r="A223" s="557"/>
      <c r="B223" s="559"/>
      <c r="C223" s="7"/>
      <c r="D223" s="7"/>
      <c r="E223" s="7"/>
      <c r="F223" s="7"/>
      <c r="G223" s="7"/>
    </row>
    <row r="224" spans="1:7">
      <c r="A224" s="557"/>
      <c r="B224" s="559"/>
      <c r="C224" s="7"/>
      <c r="D224" s="7"/>
      <c r="E224" s="7"/>
      <c r="F224" s="7"/>
      <c r="G224" s="7"/>
    </row>
    <row r="225" spans="1:7">
      <c r="A225" s="557"/>
      <c r="B225" s="559"/>
      <c r="C225" s="7"/>
      <c r="D225" s="7"/>
      <c r="E225" s="7"/>
      <c r="F225" s="7"/>
      <c r="G225" s="7"/>
    </row>
    <row r="226" spans="1:7">
      <c r="A226" s="557"/>
      <c r="B226" s="559"/>
      <c r="C226" s="7"/>
      <c r="D226" s="7"/>
      <c r="E226" s="7"/>
      <c r="F226" s="7"/>
      <c r="G226" s="7"/>
    </row>
    <row r="227" spans="1:7">
      <c r="A227" s="557"/>
      <c r="B227" s="559"/>
      <c r="C227" s="7"/>
      <c r="D227" s="7"/>
      <c r="E227" s="7"/>
      <c r="F227" s="7"/>
      <c r="G227" s="7"/>
    </row>
    <row r="228" spans="1:7">
      <c r="A228" s="557"/>
      <c r="B228" s="559"/>
      <c r="C228" s="7"/>
      <c r="D228" s="7"/>
      <c r="E228" s="7"/>
      <c r="F228" s="7"/>
      <c r="G228" s="7"/>
    </row>
    <row r="229" spans="1:7">
      <c r="A229" s="557"/>
      <c r="B229" s="559"/>
      <c r="C229" s="7"/>
      <c r="D229" s="7"/>
      <c r="E229" s="7"/>
      <c r="F229" s="7"/>
      <c r="G229" s="7"/>
    </row>
    <row r="230" spans="1:7">
      <c r="A230" s="557"/>
      <c r="B230" s="559"/>
      <c r="C230" s="7"/>
      <c r="D230" s="7"/>
      <c r="E230" s="7"/>
      <c r="F230" s="7"/>
      <c r="G230" s="7"/>
    </row>
    <row r="231" spans="1:7">
      <c r="A231" s="557"/>
      <c r="B231" s="559"/>
      <c r="C231" s="7"/>
      <c r="D231" s="7"/>
      <c r="E231" s="7"/>
      <c r="F231" s="7"/>
      <c r="G231" s="7"/>
    </row>
    <row r="232" spans="1:7">
      <c r="A232" s="557"/>
      <c r="B232" s="559"/>
      <c r="C232" s="7"/>
      <c r="D232" s="7"/>
      <c r="E232" s="7"/>
      <c r="F232" s="7"/>
      <c r="G232" s="7"/>
    </row>
    <row r="233" spans="1:7">
      <c r="A233" s="557"/>
      <c r="B233" s="559"/>
      <c r="C233" s="7"/>
      <c r="D233" s="7"/>
      <c r="E233" s="7"/>
      <c r="F233" s="7"/>
      <c r="G233" s="7"/>
    </row>
    <row r="234" spans="1:7">
      <c r="A234" s="557"/>
      <c r="B234" s="559"/>
      <c r="C234" s="7"/>
      <c r="D234" s="7"/>
      <c r="E234" s="7"/>
      <c r="F234" s="7"/>
      <c r="G234" s="7"/>
    </row>
    <row r="235" spans="1:7">
      <c r="A235" s="557"/>
      <c r="B235" s="559"/>
      <c r="C235" s="7"/>
      <c r="D235" s="7"/>
      <c r="E235" s="7"/>
      <c r="F235" s="7"/>
      <c r="G235" s="7"/>
    </row>
    <row r="236" spans="1:7">
      <c r="A236" s="557"/>
      <c r="B236" s="559"/>
      <c r="C236" s="7"/>
      <c r="D236" s="7"/>
      <c r="E236" s="7"/>
      <c r="F236" s="7"/>
      <c r="G236" s="7"/>
    </row>
    <row r="237" spans="1:7">
      <c r="A237" s="557"/>
      <c r="B237" s="559"/>
      <c r="C237" s="7"/>
      <c r="D237" s="7"/>
      <c r="E237" s="7"/>
      <c r="F237" s="7"/>
      <c r="G237" s="7"/>
    </row>
    <row r="238" spans="1:7">
      <c r="A238" s="557"/>
      <c r="B238" s="559"/>
      <c r="C238" s="7"/>
      <c r="D238" s="7"/>
      <c r="E238" s="7"/>
      <c r="F238" s="7"/>
      <c r="G238" s="7"/>
    </row>
    <row r="239" spans="1:7">
      <c r="A239" s="557"/>
      <c r="B239" s="559"/>
      <c r="C239" s="7"/>
      <c r="D239" s="7"/>
      <c r="E239" s="7"/>
      <c r="F239" s="7"/>
      <c r="G239" s="7"/>
    </row>
    <row r="240" spans="1:7">
      <c r="A240" s="557"/>
      <c r="B240" s="559"/>
      <c r="C240" s="7"/>
      <c r="D240" s="7"/>
      <c r="E240" s="7"/>
      <c r="F240" s="7"/>
      <c r="G240" s="7"/>
    </row>
    <row r="241" spans="1:7">
      <c r="A241" s="557"/>
      <c r="B241" s="559"/>
      <c r="C241" s="7"/>
      <c r="D241" s="7"/>
      <c r="E241" s="7"/>
      <c r="F241" s="7"/>
      <c r="G241" s="7"/>
    </row>
    <row r="242" spans="1:7">
      <c r="A242" s="557"/>
      <c r="B242" s="559"/>
      <c r="C242" s="7"/>
      <c r="D242" s="7"/>
      <c r="E242" s="7"/>
      <c r="F242" s="7"/>
      <c r="G242" s="7"/>
    </row>
    <row r="243" spans="1:7">
      <c r="A243" s="557"/>
      <c r="B243" s="559"/>
      <c r="C243" s="7"/>
      <c r="D243" s="7"/>
      <c r="E243" s="7"/>
      <c r="F243" s="7"/>
      <c r="G243" s="7"/>
    </row>
    <row r="244" spans="1:7">
      <c r="A244" s="557"/>
      <c r="B244" s="559"/>
      <c r="C244" s="7"/>
      <c r="D244" s="7"/>
      <c r="E244" s="7"/>
      <c r="F244" s="7"/>
      <c r="G244" s="7"/>
    </row>
    <row r="245" spans="1:7">
      <c r="A245" s="557"/>
      <c r="B245" s="559"/>
      <c r="C245" s="7"/>
      <c r="D245" s="7"/>
      <c r="E245" s="7"/>
      <c r="F245" s="7"/>
      <c r="G245" s="7"/>
    </row>
    <row r="246" spans="1:7">
      <c r="A246" s="557"/>
      <c r="B246" s="559"/>
      <c r="C246" s="7"/>
      <c r="D246" s="7"/>
      <c r="E246" s="7"/>
      <c r="F246" s="7"/>
      <c r="G246" s="7"/>
    </row>
    <row r="247" spans="1:7">
      <c r="A247" s="557"/>
      <c r="B247" s="559"/>
      <c r="C247" s="7"/>
      <c r="D247" s="7"/>
      <c r="E247" s="7"/>
      <c r="F247" s="7"/>
      <c r="G247" s="7"/>
    </row>
    <row r="248" spans="1:7">
      <c r="A248" s="557"/>
      <c r="B248" s="559"/>
      <c r="C248" s="7"/>
      <c r="D248" s="7"/>
      <c r="E248" s="7"/>
      <c r="F248" s="7"/>
      <c r="G248" s="7"/>
    </row>
    <row r="249" spans="1:7">
      <c r="A249" s="557"/>
      <c r="B249" s="559"/>
      <c r="C249" s="7"/>
      <c r="D249" s="7"/>
      <c r="E249" s="7"/>
      <c r="F249" s="7"/>
      <c r="G249" s="7"/>
    </row>
    <row r="250" spans="1:7">
      <c r="A250" s="557"/>
      <c r="B250" s="559"/>
      <c r="C250" s="7"/>
      <c r="D250" s="7"/>
      <c r="E250" s="7"/>
      <c r="F250" s="7"/>
      <c r="G250" s="7"/>
    </row>
    <row r="251" spans="1:7">
      <c r="A251" s="557"/>
      <c r="B251" s="559"/>
      <c r="C251" s="7"/>
      <c r="D251" s="7"/>
      <c r="E251" s="7"/>
      <c r="F251" s="7"/>
      <c r="G251" s="7"/>
    </row>
    <row r="252" spans="1:7">
      <c r="A252" s="557"/>
      <c r="B252" s="559"/>
      <c r="C252" s="7"/>
      <c r="D252" s="7"/>
      <c r="E252" s="7"/>
      <c r="F252" s="7"/>
      <c r="G252" s="7"/>
    </row>
    <row r="253" spans="1:7">
      <c r="A253" s="557"/>
      <c r="B253" s="559"/>
      <c r="C253" s="7"/>
      <c r="D253" s="7"/>
      <c r="E253" s="7"/>
      <c r="F253" s="7"/>
      <c r="G253" s="7"/>
    </row>
    <row r="254" spans="1:7">
      <c r="A254" s="557"/>
      <c r="B254" s="559"/>
      <c r="C254" s="7"/>
      <c r="D254" s="7"/>
      <c r="E254" s="7"/>
      <c r="F254" s="7"/>
      <c r="G254" s="7"/>
    </row>
    <row r="255" spans="1:7">
      <c r="A255" s="557"/>
      <c r="B255" s="559"/>
      <c r="C255" s="7"/>
      <c r="D255" s="7"/>
      <c r="E255" s="7"/>
      <c r="F255" s="7"/>
      <c r="G255" s="7"/>
    </row>
    <row r="256" spans="1:7">
      <c r="A256" s="557"/>
      <c r="B256" s="559"/>
      <c r="C256" s="7"/>
      <c r="D256" s="7"/>
      <c r="E256" s="7"/>
      <c r="F256" s="7"/>
      <c r="G256" s="7"/>
    </row>
    <row r="257" spans="1:7">
      <c r="A257" s="557"/>
      <c r="B257" s="559"/>
      <c r="C257" s="7"/>
      <c r="D257" s="7"/>
      <c r="E257" s="7"/>
      <c r="F257" s="7"/>
      <c r="G257" s="7"/>
    </row>
    <row r="258" spans="1:7">
      <c r="A258" s="557"/>
      <c r="B258" s="559"/>
      <c r="C258" s="7"/>
      <c r="D258" s="7"/>
      <c r="E258" s="7"/>
      <c r="F258" s="7"/>
      <c r="G258" s="7"/>
    </row>
    <row r="259" spans="1:7">
      <c r="A259" s="557"/>
      <c r="B259" s="559"/>
      <c r="C259" s="7"/>
      <c r="D259" s="7"/>
      <c r="E259" s="7"/>
      <c r="F259" s="7"/>
      <c r="G259" s="7"/>
    </row>
    <row r="260" spans="1:7">
      <c r="A260" s="557"/>
      <c r="B260" s="559"/>
      <c r="C260" s="7"/>
      <c r="D260" s="7"/>
      <c r="E260" s="7"/>
      <c r="F260" s="7"/>
      <c r="G260" s="7"/>
    </row>
    <row r="261" spans="1:7">
      <c r="A261" s="557"/>
      <c r="B261" s="559"/>
      <c r="C261" s="7"/>
      <c r="D261" s="7"/>
      <c r="E261" s="7"/>
      <c r="F261" s="7"/>
      <c r="G261" s="7"/>
    </row>
    <row r="262" spans="1:7">
      <c r="A262" s="557"/>
      <c r="B262" s="559"/>
      <c r="C262" s="7"/>
      <c r="D262" s="7"/>
      <c r="E262" s="7"/>
      <c r="F262" s="7"/>
      <c r="G262" s="7"/>
    </row>
    <row r="263" spans="1:7">
      <c r="A263" s="557"/>
      <c r="B263" s="559"/>
      <c r="C263" s="7"/>
      <c r="D263" s="7"/>
      <c r="E263" s="7"/>
      <c r="F263" s="7"/>
      <c r="G263" s="7"/>
    </row>
    <row r="264" spans="1:7">
      <c r="A264" s="557"/>
      <c r="B264" s="559"/>
      <c r="C264" s="7"/>
      <c r="D264" s="7"/>
      <c r="E264" s="7"/>
      <c r="F264" s="7"/>
      <c r="G264" s="7"/>
    </row>
    <row r="265" spans="1:7">
      <c r="A265" s="557"/>
      <c r="B265" s="559"/>
      <c r="C265" s="7"/>
      <c r="D265" s="7"/>
      <c r="E265" s="7"/>
      <c r="F265" s="7"/>
      <c r="G265" s="7"/>
    </row>
    <row r="266" spans="1:7">
      <c r="A266" s="557"/>
      <c r="B266" s="559"/>
      <c r="C266" s="7"/>
      <c r="D266" s="7"/>
      <c r="E266" s="7"/>
      <c r="F266" s="7"/>
      <c r="G266" s="7"/>
    </row>
    <row r="267" spans="1:7">
      <c r="A267" s="557"/>
      <c r="B267" s="559"/>
      <c r="C267" s="7"/>
      <c r="D267" s="7"/>
      <c r="E267" s="7"/>
      <c r="F267" s="7"/>
      <c r="G267" s="7"/>
    </row>
    <row r="268" spans="1:7">
      <c r="A268" s="557"/>
      <c r="B268" s="559"/>
      <c r="C268" s="7"/>
      <c r="D268" s="7"/>
      <c r="E268" s="7"/>
      <c r="F268" s="7"/>
      <c r="G268" s="7"/>
    </row>
    <row r="269" spans="1:7">
      <c r="A269" s="557"/>
      <c r="B269" s="559"/>
      <c r="C269" s="7"/>
      <c r="D269" s="7"/>
      <c r="E269" s="7"/>
      <c r="F269" s="7"/>
      <c r="G269" s="7"/>
    </row>
    <row r="270" spans="1:7">
      <c r="A270" s="557"/>
      <c r="B270" s="559"/>
      <c r="C270" s="7"/>
      <c r="D270" s="7"/>
      <c r="E270" s="7"/>
      <c r="F270" s="7"/>
      <c r="G270" s="7"/>
    </row>
    <row r="271" spans="1:7">
      <c r="A271" s="557"/>
      <c r="B271" s="559"/>
      <c r="C271" s="7"/>
      <c r="D271" s="7"/>
      <c r="E271" s="7"/>
      <c r="F271" s="7"/>
      <c r="G271" s="7"/>
    </row>
    <row r="272" spans="1:7">
      <c r="A272" s="557"/>
      <c r="B272" s="559"/>
      <c r="C272" s="7"/>
      <c r="D272" s="7"/>
      <c r="E272" s="7"/>
      <c r="F272" s="7"/>
      <c r="G272" s="7"/>
    </row>
    <row r="273" spans="1:7">
      <c r="A273" s="557"/>
      <c r="B273" s="559"/>
      <c r="C273" s="7"/>
      <c r="D273" s="7"/>
      <c r="E273" s="7"/>
      <c r="F273" s="7"/>
      <c r="G273" s="7"/>
    </row>
    <row r="274" spans="1:7">
      <c r="A274" s="557"/>
      <c r="B274" s="559"/>
      <c r="C274" s="7"/>
      <c r="D274" s="7"/>
      <c r="E274" s="7"/>
      <c r="F274" s="7"/>
      <c r="G274" s="7"/>
    </row>
    <row r="275" spans="1:7">
      <c r="A275" s="557"/>
      <c r="B275" s="559"/>
      <c r="C275" s="7"/>
      <c r="D275" s="7"/>
      <c r="E275" s="7"/>
      <c r="F275" s="7"/>
      <c r="G275" s="7"/>
    </row>
    <row r="276" spans="1:7">
      <c r="A276" s="557"/>
      <c r="B276" s="559"/>
      <c r="C276" s="7"/>
      <c r="D276" s="7"/>
      <c r="E276" s="7"/>
      <c r="F276" s="7"/>
      <c r="G276" s="7"/>
    </row>
    <row r="277" spans="1:7">
      <c r="A277" s="557"/>
      <c r="B277" s="559"/>
      <c r="C277" s="7"/>
      <c r="D277" s="7"/>
      <c r="E277" s="7"/>
      <c r="F277" s="7"/>
      <c r="G277" s="7"/>
    </row>
    <row r="278" spans="1:7">
      <c r="A278" s="557"/>
      <c r="B278" s="559"/>
      <c r="C278" s="7"/>
      <c r="D278" s="7"/>
      <c r="E278" s="7"/>
      <c r="F278" s="7"/>
      <c r="G278" s="7"/>
    </row>
    <row r="279" spans="1:7">
      <c r="A279" s="557"/>
      <c r="B279" s="559"/>
      <c r="C279" s="7"/>
      <c r="D279" s="7"/>
      <c r="E279" s="7"/>
      <c r="F279" s="7"/>
      <c r="G279" s="7"/>
    </row>
    <row r="280" spans="1:7">
      <c r="A280" s="557"/>
      <c r="B280" s="559"/>
      <c r="C280" s="7"/>
      <c r="D280" s="7"/>
      <c r="E280" s="7"/>
      <c r="F280" s="7"/>
      <c r="G280" s="7"/>
    </row>
    <row r="281" spans="1:7">
      <c r="A281" s="557"/>
      <c r="B281" s="559"/>
      <c r="C281" s="7"/>
      <c r="D281" s="7"/>
      <c r="E281" s="7"/>
      <c r="F281" s="7"/>
      <c r="G281" s="7"/>
    </row>
    <row r="282" spans="1:7">
      <c r="A282" s="557"/>
      <c r="B282" s="559"/>
      <c r="C282" s="7"/>
      <c r="D282" s="7"/>
      <c r="E282" s="7"/>
      <c r="F282" s="7"/>
      <c r="G282" s="7"/>
    </row>
    <row r="283" spans="1:7">
      <c r="A283" s="557"/>
      <c r="B283" s="559"/>
      <c r="C283" s="7"/>
      <c r="D283" s="7"/>
      <c r="E283" s="7"/>
      <c r="F283" s="7"/>
      <c r="G283" s="7"/>
    </row>
    <row r="284" spans="1:7">
      <c r="A284" s="557"/>
      <c r="B284" s="559"/>
      <c r="C284" s="7"/>
      <c r="D284" s="7"/>
      <c r="E284" s="7"/>
      <c r="F284" s="7"/>
      <c r="G284" s="7"/>
    </row>
    <row r="285" spans="1:7">
      <c r="A285" s="557"/>
      <c r="B285" s="559"/>
      <c r="C285" s="7"/>
      <c r="D285" s="7"/>
      <c r="E285" s="7"/>
      <c r="F285" s="7"/>
      <c r="G285" s="7"/>
    </row>
    <row r="286" spans="1:7">
      <c r="A286" s="557"/>
      <c r="B286" s="559"/>
      <c r="C286" s="7"/>
      <c r="D286" s="7"/>
      <c r="E286" s="7"/>
      <c r="F286" s="7"/>
      <c r="G286" s="7"/>
    </row>
    <row r="287" spans="1:7">
      <c r="A287" s="557"/>
      <c r="B287" s="559"/>
      <c r="C287" s="7"/>
      <c r="D287" s="7"/>
      <c r="E287" s="7"/>
      <c r="F287" s="7"/>
      <c r="G287" s="7"/>
    </row>
    <row r="288" spans="1:7">
      <c r="A288" s="557"/>
      <c r="B288" s="559"/>
      <c r="C288" s="7"/>
      <c r="D288" s="7"/>
      <c r="E288" s="7"/>
      <c r="F288" s="7"/>
      <c r="G288" s="7"/>
    </row>
    <row r="289" spans="1:7">
      <c r="A289" s="557"/>
      <c r="B289" s="559"/>
      <c r="C289" s="7"/>
      <c r="D289" s="7"/>
      <c r="E289" s="7"/>
      <c r="F289" s="7"/>
      <c r="G289" s="7"/>
    </row>
    <row r="290" spans="1:7">
      <c r="A290" s="557"/>
      <c r="B290" s="559"/>
      <c r="C290" s="7"/>
      <c r="D290" s="7"/>
      <c r="E290" s="7"/>
      <c r="F290" s="7"/>
      <c r="G290" s="7"/>
    </row>
    <row r="291" spans="1:7">
      <c r="A291" s="557"/>
      <c r="B291" s="559"/>
      <c r="C291" s="7"/>
      <c r="D291" s="7"/>
      <c r="E291" s="7"/>
      <c r="F291" s="7"/>
      <c r="G291" s="7"/>
    </row>
  </sheetData>
  <sheetProtection selectLockedCells="1"/>
  <mergeCells count="8">
    <mergeCell ref="C26:E27"/>
    <mergeCell ref="A1:G6"/>
    <mergeCell ref="C7:C8"/>
    <mergeCell ref="D7:D8"/>
    <mergeCell ref="E7:E8"/>
    <mergeCell ref="F7:F8"/>
    <mergeCell ref="G7:G8"/>
    <mergeCell ref="F26:F27"/>
  </mergeCells>
  <conditionalFormatting sqref="F28:G1048576 G7 F10:F26 G10:G25">
    <cfRule type="cellIs" dxfId="69" priority="2" operator="equal">
      <formula>0</formula>
    </cfRule>
  </conditionalFormatting>
  <conditionalFormatting sqref="F29:F32">
    <cfRule type="cellIs" dxfId="68" priority="1" operator="equal">
      <formula>0</formula>
    </cfRule>
  </conditionalFormatting>
  <printOptions horizontalCentered="1" gridLines="1"/>
  <pageMargins left="0.23622047244094499" right="0.23622047244094499" top="0.27559055118110198" bottom="0.42" header="0.196850393700787" footer="0.22"/>
  <pageSetup paperSize="9" scale="75" orientation="landscape" r:id="rId1"/>
  <headerFooter alignWithMargins="0">
    <oddFooter>&amp;RPage &amp;P of &amp;N</oddFooter>
  </headerFooter>
  <ignoredErrors>
    <ignoredError sqref="A7" numberStoredAsText="1"/>
    <ignoredError sqref="F26" unlocked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Z212"/>
  <sheetViews>
    <sheetView view="pageBreakPreview" zoomScale="70" zoomScaleNormal="120" zoomScaleSheetLayoutView="70" zoomScalePageLayoutView="120" workbookViewId="0">
      <selection activeCell="J8" sqref="J8"/>
    </sheetView>
  </sheetViews>
  <sheetFormatPr defaultColWidth="8.85546875" defaultRowHeight="12.75"/>
  <cols>
    <col min="1" max="1" width="6.42578125" style="586" customWidth="1"/>
    <col min="2" max="2" width="67.7109375" style="588" customWidth="1"/>
    <col min="3" max="3" width="12.42578125" style="587" customWidth="1"/>
    <col min="4" max="4" width="10.42578125" style="587" bestFit="1" customWidth="1"/>
    <col min="5" max="5" width="11.42578125" style="587" customWidth="1"/>
    <col min="6" max="6" width="13.7109375" style="587" customWidth="1"/>
    <col min="7" max="7" width="23.42578125" style="110" customWidth="1"/>
    <col min="8" max="8" width="24.42578125" style="110" customWidth="1"/>
    <col min="9" max="255" width="8.85546875" style="110"/>
    <col min="256" max="256" width="6.42578125" style="110" customWidth="1"/>
    <col min="257" max="257" width="11" style="110" customWidth="1"/>
    <col min="258" max="258" width="67.7109375" style="110" customWidth="1"/>
    <col min="259" max="259" width="12.42578125" style="110" customWidth="1"/>
    <col min="260" max="260" width="10.42578125" style="110" bestFit="1" customWidth="1"/>
    <col min="261" max="261" width="11.42578125" style="110" customWidth="1"/>
    <col min="262" max="262" width="13.7109375" style="110" customWidth="1"/>
    <col min="263" max="263" width="23.42578125" style="110" customWidth="1"/>
    <col min="264" max="264" width="24.42578125" style="110" customWidth="1"/>
    <col min="265" max="511" width="8.85546875" style="110"/>
    <col min="512" max="512" width="6.42578125" style="110" customWidth="1"/>
    <col min="513" max="513" width="11" style="110" customWidth="1"/>
    <col min="514" max="514" width="67.7109375" style="110" customWidth="1"/>
    <col min="515" max="515" width="12.42578125" style="110" customWidth="1"/>
    <col min="516" max="516" width="10.42578125" style="110" bestFit="1" customWidth="1"/>
    <col min="517" max="517" width="11.42578125" style="110" customWidth="1"/>
    <col min="518" max="518" width="13.7109375" style="110" customWidth="1"/>
    <col min="519" max="519" width="23.42578125" style="110" customWidth="1"/>
    <col min="520" max="520" width="24.42578125" style="110" customWidth="1"/>
    <col min="521" max="767" width="8.85546875" style="110"/>
    <col min="768" max="768" width="6.42578125" style="110" customWidth="1"/>
    <col min="769" max="769" width="11" style="110" customWidth="1"/>
    <col min="770" max="770" width="67.7109375" style="110" customWidth="1"/>
    <col min="771" max="771" width="12.42578125" style="110" customWidth="1"/>
    <col min="772" max="772" width="10.42578125" style="110" bestFit="1" customWidth="1"/>
    <col min="773" max="773" width="11.42578125" style="110" customWidth="1"/>
    <col min="774" max="774" width="13.7109375" style="110" customWidth="1"/>
    <col min="775" max="775" width="23.42578125" style="110" customWidth="1"/>
    <col min="776" max="776" width="24.42578125" style="110" customWidth="1"/>
    <col min="777" max="1023" width="8.85546875" style="110"/>
    <col min="1024" max="1024" width="6.42578125" style="110" customWidth="1"/>
    <col min="1025" max="1025" width="11" style="110" customWidth="1"/>
    <col min="1026" max="1026" width="67.7109375" style="110" customWidth="1"/>
    <col min="1027" max="1027" width="12.42578125" style="110" customWidth="1"/>
    <col min="1028" max="1028" width="10.42578125" style="110" bestFit="1" customWidth="1"/>
    <col min="1029" max="1029" width="11.42578125" style="110" customWidth="1"/>
    <col min="1030" max="1030" width="13.7109375" style="110" customWidth="1"/>
    <col min="1031" max="1031" width="23.42578125" style="110" customWidth="1"/>
    <col min="1032" max="1032" width="24.42578125" style="110" customWidth="1"/>
    <col min="1033" max="1279" width="8.85546875" style="110"/>
    <col min="1280" max="1280" width="6.42578125" style="110" customWidth="1"/>
    <col min="1281" max="1281" width="11" style="110" customWidth="1"/>
    <col min="1282" max="1282" width="67.7109375" style="110" customWidth="1"/>
    <col min="1283" max="1283" width="12.42578125" style="110" customWidth="1"/>
    <col min="1284" max="1284" width="10.42578125" style="110" bestFit="1" customWidth="1"/>
    <col min="1285" max="1285" width="11.42578125" style="110" customWidth="1"/>
    <col min="1286" max="1286" width="13.7109375" style="110" customWidth="1"/>
    <col min="1287" max="1287" width="23.42578125" style="110" customWidth="1"/>
    <col min="1288" max="1288" width="24.42578125" style="110" customWidth="1"/>
    <col min="1289" max="1535" width="8.85546875" style="110"/>
    <col min="1536" max="1536" width="6.42578125" style="110" customWidth="1"/>
    <col min="1537" max="1537" width="11" style="110" customWidth="1"/>
    <col min="1538" max="1538" width="67.7109375" style="110" customWidth="1"/>
    <col min="1539" max="1539" width="12.42578125" style="110" customWidth="1"/>
    <col min="1540" max="1540" width="10.42578125" style="110" bestFit="1" customWidth="1"/>
    <col min="1541" max="1541" width="11.42578125" style="110" customWidth="1"/>
    <col min="1542" max="1542" width="13.7109375" style="110" customWidth="1"/>
    <col min="1543" max="1543" width="23.42578125" style="110" customWidth="1"/>
    <col min="1544" max="1544" width="24.42578125" style="110" customWidth="1"/>
    <col min="1545" max="1791" width="8.85546875" style="110"/>
    <col min="1792" max="1792" width="6.42578125" style="110" customWidth="1"/>
    <col min="1793" max="1793" width="11" style="110" customWidth="1"/>
    <col min="1794" max="1794" width="67.7109375" style="110" customWidth="1"/>
    <col min="1795" max="1795" width="12.42578125" style="110" customWidth="1"/>
    <col min="1796" max="1796" width="10.42578125" style="110" bestFit="1" customWidth="1"/>
    <col min="1797" max="1797" width="11.42578125" style="110" customWidth="1"/>
    <col min="1798" max="1798" width="13.7109375" style="110" customWidth="1"/>
    <col min="1799" max="1799" width="23.42578125" style="110" customWidth="1"/>
    <col min="1800" max="1800" width="24.42578125" style="110" customWidth="1"/>
    <col min="1801" max="2047" width="8.85546875" style="110"/>
    <col min="2048" max="2048" width="6.42578125" style="110" customWidth="1"/>
    <col min="2049" max="2049" width="11" style="110" customWidth="1"/>
    <col min="2050" max="2050" width="67.7109375" style="110" customWidth="1"/>
    <col min="2051" max="2051" width="12.42578125" style="110" customWidth="1"/>
    <col min="2052" max="2052" width="10.42578125" style="110" bestFit="1" customWidth="1"/>
    <col min="2053" max="2053" width="11.42578125" style="110" customWidth="1"/>
    <col min="2054" max="2054" width="13.7109375" style="110" customWidth="1"/>
    <col min="2055" max="2055" width="23.42578125" style="110" customWidth="1"/>
    <col min="2056" max="2056" width="24.42578125" style="110" customWidth="1"/>
    <col min="2057" max="2303" width="8.85546875" style="110"/>
    <col min="2304" max="2304" width="6.42578125" style="110" customWidth="1"/>
    <col min="2305" max="2305" width="11" style="110" customWidth="1"/>
    <col min="2306" max="2306" width="67.7109375" style="110" customWidth="1"/>
    <col min="2307" max="2307" width="12.42578125" style="110" customWidth="1"/>
    <col min="2308" max="2308" width="10.42578125" style="110" bestFit="1" customWidth="1"/>
    <col min="2309" max="2309" width="11.42578125" style="110" customWidth="1"/>
    <col min="2310" max="2310" width="13.7109375" style="110" customWidth="1"/>
    <col min="2311" max="2311" width="23.42578125" style="110" customWidth="1"/>
    <col min="2312" max="2312" width="24.42578125" style="110" customWidth="1"/>
    <col min="2313" max="2559" width="8.85546875" style="110"/>
    <col min="2560" max="2560" width="6.42578125" style="110" customWidth="1"/>
    <col min="2561" max="2561" width="11" style="110" customWidth="1"/>
    <col min="2562" max="2562" width="67.7109375" style="110" customWidth="1"/>
    <col min="2563" max="2563" width="12.42578125" style="110" customWidth="1"/>
    <col min="2564" max="2564" width="10.42578125" style="110" bestFit="1" customWidth="1"/>
    <col min="2565" max="2565" width="11.42578125" style="110" customWidth="1"/>
    <col min="2566" max="2566" width="13.7109375" style="110" customWidth="1"/>
    <col min="2567" max="2567" width="23.42578125" style="110" customWidth="1"/>
    <col min="2568" max="2568" width="24.42578125" style="110" customWidth="1"/>
    <col min="2569" max="2815" width="8.85546875" style="110"/>
    <col min="2816" max="2816" width="6.42578125" style="110" customWidth="1"/>
    <col min="2817" max="2817" width="11" style="110" customWidth="1"/>
    <col min="2818" max="2818" width="67.7109375" style="110" customWidth="1"/>
    <col min="2819" max="2819" width="12.42578125" style="110" customWidth="1"/>
    <col min="2820" max="2820" width="10.42578125" style="110" bestFit="1" customWidth="1"/>
    <col min="2821" max="2821" width="11.42578125" style="110" customWidth="1"/>
    <col min="2822" max="2822" width="13.7109375" style="110" customWidth="1"/>
    <col min="2823" max="2823" width="23.42578125" style="110" customWidth="1"/>
    <col min="2824" max="2824" width="24.42578125" style="110" customWidth="1"/>
    <col min="2825" max="3071" width="8.85546875" style="110"/>
    <col min="3072" max="3072" width="6.42578125" style="110" customWidth="1"/>
    <col min="3073" max="3073" width="11" style="110" customWidth="1"/>
    <col min="3074" max="3074" width="67.7109375" style="110" customWidth="1"/>
    <col min="3075" max="3075" width="12.42578125" style="110" customWidth="1"/>
    <col min="3076" max="3076" width="10.42578125" style="110" bestFit="1" customWidth="1"/>
    <col min="3077" max="3077" width="11.42578125" style="110" customWidth="1"/>
    <col min="3078" max="3078" width="13.7109375" style="110" customWidth="1"/>
    <col min="3079" max="3079" width="23.42578125" style="110" customWidth="1"/>
    <col min="3080" max="3080" width="24.42578125" style="110" customWidth="1"/>
    <col min="3081" max="3327" width="8.85546875" style="110"/>
    <col min="3328" max="3328" width="6.42578125" style="110" customWidth="1"/>
    <col min="3329" max="3329" width="11" style="110" customWidth="1"/>
    <col min="3330" max="3330" width="67.7109375" style="110" customWidth="1"/>
    <col min="3331" max="3331" width="12.42578125" style="110" customWidth="1"/>
    <col min="3332" max="3332" width="10.42578125" style="110" bestFit="1" customWidth="1"/>
    <col min="3333" max="3333" width="11.42578125" style="110" customWidth="1"/>
    <col min="3334" max="3334" width="13.7109375" style="110" customWidth="1"/>
    <col min="3335" max="3335" width="23.42578125" style="110" customWidth="1"/>
    <col min="3336" max="3336" width="24.42578125" style="110" customWidth="1"/>
    <col min="3337" max="3583" width="8.85546875" style="110"/>
    <col min="3584" max="3584" width="6.42578125" style="110" customWidth="1"/>
    <col min="3585" max="3585" width="11" style="110" customWidth="1"/>
    <col min="3586" max="3586" width="67.7109375" style="110" customWidth="1"/>
    <col min="3587" max="3587" width="12.42578125" style="110" customWidth="1"/>
    <col min="3588" max="3588" width="10.42578125" style="110" bestFit="1" customWidth="1"/>
    <col min="3589" max="3589" width="11.42578125" style="110" customWidth="1"/>
    <col min="3590" max="3590" width="13.7109375" style="110" customWidth="1"/>
    <col min="3591" max="3591" width="23.42578125" style="110" customWidth="1"/>
    <col min="3592" max="3592" width="24.42578125" style="110" customWidth="1"/>
    <col min="3593" max="3839" width="8.85546875" style="110"/>
    <col min="3840" max="3840" width="6.42578125" style="110" customWidth="1"/>
    <col min="3841" max="3841" width="11" style="110" customWidth="1"/>
    <col min="3842" max="3842" width="67.7109375" style="110" customWidth="1"/>
    <col min="3843" max="3843" width="12.42578125" style="110" customWidth="1"/>
    <col min="3844" max="3844" width="10.42578125" style="110" bestFit="1" customWidth="1"/>
    <col min="3845" max="3845" width="11.42578125" style="110" customWidth="1"/>
    <col min="3846" max="3846" width="13.7109375" style="110" customWidth="1"/>
    <col min="3847" max="3847" width="23.42578125" style="110" customWidth="1"/>
    <col min="3848" max="3848" width="24.42578125" style="110" customWidth="1"/>
    <col min="3849" max="4095" width="8.85546875" style="110"/>
    <col min="4096" max="4096" width="6.42578125" style="110" customWidth="1"/>
    <col min="4097" max="4097" width="11" style="110" customWidth="1"/>
    <col min="4098" max="4098" width="67.7109375" style="110" customWidth="1"/>
    <col min="4099" max="4099" width="12.42578125" style="110" customWidth="1"/>
    <col min="4100" max="4100" width="10.42578125" style="110" bestFit="1" customWidth="1"/>
    <col min="4101" max="4101" width="11.42578125" style="110" customWidth="1"/>
    <col min="4102" max="4102" width="13.7109375" style="110" customWidth="1"/>
    <col min="4103" max="4103" width="23.42578125" style="110" customWidth="1"/>
    <col min="4104" max="4104" width="24.42578125" style="110" customWidth="1"/>
    <col min="4105" max="4351" width="8.85546875" style="110"/>
    <col min="4352" max="4352" width="6.42578125" style="110" customWidth="1"/>
    <col min="4353" max="4353" width="11" style="110" customWidth="1"/>
    <col min="4354" max="4354" width="67.7109375" style="110" customWidth="1"/>
    <col min="4355" max="4355" width="12.42578125" style="110" customWidth="1"/>
    <col min="4356" max="4356" width="10.42578125" style="110" bestFit="1" customWidth="1"/>
    <col min="4357" max="4357" width="11.42578125" style="110" customWidth="1"/>
    <col min="4358" max="4358" width="13.7109375" style="110" customWidth="1"/>
    <col min="4359" max="4359" width="23.42578125" style="110" customWidth="1"/>
    <col min="4360" max="4360" width="24.42578125" style="110" customWidth="1"/>
    <col min="4361" max="4607" width="8.85546875" style="110"/>
    <col min="4608" max="4608" width="6.42578125" style="110" customWidth="1"/>
    <col min="4609" max="4609" width="11" style="110" customWidth="1"/>
    <col min="4610" max="4610" width="67.7109375" style="110" customWidth="1"/>
    <col min="4611" max="4611" width="12.42578125" style="110" customWidth="1"/>
    <col min="4612" max="4612" width="10.42578125" style="110" bestFit="1" customWidth="1"/>
    <col min="4613" max="4613" width="11.42578125" style="110" customWidth="1"/>
    <col min="4614" max="4614" width="13.7109375" style="110" customWidth="1"/>
    <col min="4615" max="4615" width="23.42578125" style="110" customWidth="1"/>
    <col min="4616" max="4616" width="24.42578125" style="110" customWidth="1"/>
    <col min="4617" max="4863" width="8.85546875" style="110"/>
    <col min="4864" max="4864" width="6.42578125" style="110" customWidth="1"/>
    <col min="4865" max="4865" width="11" style="110" customWidth="1"/>
    <col min="4866" max="4866" width="67.7109375" style="110" customWidth="1"/>
    <col min="4867" max="4867" width="12.42578125" style="110" customWidth="1"/>
    <col min="4868" max="4868" width="10.42578125" style="110" bestFit="1" customWidth="1"/>
    <col min="4869" max="4869" width="11.42578125" style="110" customWidth="1"/>
    <col min="4870" max="4870" width="13.7109375" style="110" customWidth="1"/>
    <col min="4871" max="4871" width="23.42578125" style="110" customWidth="1"/>
    <col min="4872" max="4872" width="24.42578125" style="110" customWidth="1"/>
    <col min="4873" max="5119" width="8.85546875" style="110"/>
    <col min="5120" max="5120" width="6.42578125" style="110" customWidth="1"/>
    <col min="5121" max="5121" width="11" style="110" customWidth="1"/>
    <col min="5122" max="5122" width="67.7109375" style="110" customWidth="1"/>
    <col min="5123" max="5123" width="12.42578125" style="110" customWidth="1"/>
    <col min="5124" max="5124" width="10.42578125" style="110" bestFit="1" customWidth="1"/>
    <col min="5125" max="5125" width="11.42578125" style="110" customWidth="1"/>
    <col min="5126" max="5126" width="13.7109375" style="110" customWidth="1"/>
    <col min="5127" max="5127" width="23.42578125" style="110" customWidth="1"/>
    <col min="5128" max="5128" width="24.42578125" style="110" customWidth="1"/>
    <col min="5129" max="5375" width="8.85546875" style="110"/>
    <col min="5376" max="5376" width="6.42578125" style="110" customWidth="1"/>
    <col min="5377" max="5377" width="11" style="110" customWidth="1"/>
    <col min="5378" max="5378" width="67.7109375" style="110" customWidth="1"/>
    <col min="5379" max="5379" width="12.42578125" style="110" customWidth="1"/>
    <col min="5380" max="5380" width="10.42578125" style="110" bestFit="1" customWidth="1"/>
    <col min="5381" max="5381" width="11.42578125" style="110" customWidth="1"/>
    <col min="5382" max="5382" width="13.7109375" style="110" customWidth="1"/>
    <col min="5383" max="5383" width="23.42578125" style="110" customWidth="1"/>
    <col min="5384" max="5384" width="24.42578125" style="110" customWidth="1"/>
    <col min="5385" max="5631" width="8.85546875" style="110"/>
    <col min="5632" max="5632" width="6.42578125" style="110" customWidth="1"/>
    <col min="5633" max="5633" width="11" style="110" customWidth="1"/>
    <col min="5634" max="5634" width="67.7109375" style="110" customWidth="1"/>
    <col min="5635" max="5635" width="12.42578125" style="110" customWidth="1"/>
    <col min="5636" max="5636" width="10.42578125" style="110" bestFit="1" customWidth="1"/>
    <col min="5637" max="5637" width="11.42578125" style="110" customWidth="1"/>
    <col min="5638" max="5638" width="13.7109375" style="110" customWidth="1"/>
    <col min="5639" max="5639" width="23.42578125" style="110" customWidth="1"/>
    <col min="5640" max="5640" width="24.42578125" style="110" customWidth="1"/>
    <col min="5641" max="5887" width="8.85546875" style="110"/>
    <col min="5888" max="5888" width="6.42578125" style="110" customWidth="1"/>
    <col min="5889" max="5889" width="11" style="110" customWidth="1"/>
    <col min="5890" max="5890" width="67.7109375" style="110" customWidth="1"/>
    <col min="5891" max="5891" width="12.42578125" style="110" customWidth="1"/>
    <col min="5892" max="5892" width="10.42578125" style="110" bestFit="1" customWidth="1"/>
    <col min="5893" max="5893" width="11.42578125" style="110" customWidth="1"/>
    <col min="5894" max="5894" width="13.7109375" style="110" customWidth="1"/>
    <col min="5895" max="5895" width="23.42578125" style="110" customWidth="1"/>
    <col min="5896" max="5896" width="24.42578125" style="110" customWidth="1"/>
    <col min="5897" max="6143" width="8.85546875" style="110"/>
    <col min="6144" max="6144" width="6.42578125" style="110" customWidth="1"/>
    <col min="6145" max="6145" width="11" style="110" customWidth="1"/>
    <col min="6146" max="6146" width="67.7109375" style="110" customWidth="1"/>
    <col min="6147" max="6147" width="12.42578125" style="110" customWidth="1"/>
    <col min="6148" max="6148" width="10.42578125" style="110" bestFit="1" customWidth="1"/>
    <col min="6149" max="6149" width="11.42578125" style="110" customWidth="1"/>
    <col min="6150" max="6150" width="13.7109375" style="110" customWidth="1"/>
    <col min="6151" max="6151" width="23.42578125" style="110" customWidth="1"/>
    <col min="6152" max="6152" width="24.42578125" style="110" customWidth="1"/>
    <col min="6153" max="6399" width="8.85546875" style="110"/>
    <col min="6400" max="6400" width="6.42578125" style="110" customWidth="1"/>
    <col min="6401" max="6401" width="11" style="110" customWidth="1"/>
    <col min="6402" max="6402" width="67.7109375" style="110" customWidth="1"/>
    <col min="6403" max="6403" width="12.42578125" style="110" customWidth="1"/>
    <col min="6404" max="6404" width="10.42578125" style="110" bestFit="1" customWidth="1"/>
    <col min="6405" max="6405" width="11.42578125" style="110" customWidth="1"/>
    <col min="6406" max="6406" width="13.7109375" style="110" customWidth="1"/>
    <col min="6407" max="6407" width="23.42578125" style="110" customWidth="1"/>
    <col min="6408" max="6408" width="24.42578125" style="110" customWidth="1"/>
    <col min="6409" max="6655" width="8.85546875" style="110"/>
    <col min="6656" max="6656" width="6.42578125" style="110" customWidth="1"/>
    <col min="6657" max="6657" width="11" style="110" customWidth="1"/>
    <col min="6658" max="6658" width="67.7109375" style="110" customWidth="1"/>
    <col min="6659" max="6659" width="12.42578125" style="110" customWidth="1"/>
    <col min="6660" max="6660" width="10.42578125" style="110" bestFit="1" customWidth="1"/>
    <col min="6661" max="6661" width="11.42578125" style="110" customWidth="1"/>
    <col min="6662" max="6662" width="13.7109375" style="110" customWidth="1"/>
    <col min="6663" max="6663" width="23.42578125" style="110" customWidth="1"/>
    <col min="6664" max="6664" width="24.42578125" style="110" customWidth="1"/>
    <col min="6665" max="6911" width="8.85546875" style="110"/>
    <col min="6912" max="6912" width="6.42578125" style="110" customWidth="1"/>
    <col min="6913" max="6913" width="11" style="110" customWidth="1"/>
    <col min="6914" max="6914" width="67.7109375" style="110" customWidth="1"/>
    <col min="6915" max="6915" width="12.42578125" style="110" customWidth="1"/>
    <col min="6916" max="6916" width="10.42578125" style="110" bestFit="1" customWidth="1"/>
    <col min="6917" max="6917" width="11.42578125" style="110" customWidth="1"/>
    <col min="6918" max="6918" width="13.7109375" style="110" customWidth="1"/>
    <col min="6919" max="6919" width="23.42578125" style="110" customWidth="1"/>
    <col min="6920" max="6920" width="24.42578125" style="110" customWidth="1"/>
    <col min="6921" max="7167" width="8.85546875" style="110"/>
    <col min="7168" max="7168" width="6.42578125" style="110" customWidth="1"/>
    <col min="7169" max="7169" width="11" style="110" customWidth="1"/>
    <col min="7170" max="7170" width="67.7109375" style="110" customWidth="1"/>
    <col min="7171" max="7171" width="12.42578125" style="110" customWidth="1"/>
    <col min="7172" max="7172" width="10.42578125" style="110" bestFit="1" customWidth="1"/>
    <col min="7173" max="7173" width="11.42578125" style="110" customWidth="1"/>
    <col min="7174" max="7174" width="13.7109375" style="110" customWidth="1"/>
    <col min="7175" max="7175" width="23.42578125" style="110" customWidth="1"/>
    <col min="7176" max="7176" width="24.42578125" style="110" customWidth="1"/>
    <col min="7177" max="7423" width="8.85546875" style="110"/>
    <col min="7424" max="7424" width="6.42578125" style="110" customWidth="1"/>
    <col min="7425" max="7425" width="11" style="110" customWidth="1"/>
    <col min="7426" max="7426" width="67.7109375" style="110" customWidth="1"/>
    <col min="7427" max="7427" width="12.42578125" style="110" customWidth="1"/>
    <col min="7428" max="7428" width="10.42578125" style="110" bestFit="1" customWidth="1"/>
    <col min="7429" max="7429" width="11.42578125" style="110" customWidth="1"/>
    <col min="7430" max="7430" width="13.7109375" style="110" customWidth="1"/>
    <col min="7431" max="7431" width="23.42578125" style="110" customWidth="1"/>
    <col min="7432" max="7432" width="24.42578125" style="110" customWidth="1"/>
    <col min="7433" max="7679" width="8.85546875" style="110"/>
    <col min="7680" max="7680" width="6.42578125" style="110" customWidth="1"/>
    <col min="7681" max="7681" width="11" style="110" customWidth="1"/>
    <col min="7682" max="7682" width="67.7109375" style="110" customWidth="1"/>
    <col min="7683" max="7683" width="12.42578125" style="110" customWidth="1"/>
    <col min="7684" max="7684" width="10.42578125" style="110" bestFit="1" customWidth="1"/>
    <col min="7685" max="7685" width="11.42578125" style="110" customWidth="1"/>
    <col min="7686" max="7686" width="13.7109375" style="110" customWidth="1"/>
    <col min="7687" max="7687" width="23.42578125" style="110" customWidth="1"/>
    <col min="7688" max="7688" width="24.42578125" style="110" customWidth="1"/>
    <col min="7689" max="7935" width="8.85546875" style="110"/>
    <col min="7936" max="7936" width="6.42578125" style="110" customWidth="1"/>
    <col min="7937" max="7937" width="11" style="110" customWidth="1"/>
    <col min="7938" max="7938" width="67.7109375" style="110" customWidth="1"/>
    <col min="7939" max="7939" width="12.42578125" style="110" customWidth="1"/>
    <col min="7940" max="7940" width="10.42578125" style="110" bestFit="1" customWidth="1"/>
    <col min="7941" max="7941" width="11.42578125" style="110" customWidth="1"/>
    <col min="7942" max="7942" width="13.7109375" style="110" customWidth="1"/>
    <col min="7943" max="7943" width="23.42578125" style="110" customWidth="1"/>
    <col min="7944" max="7944" width="24.42578125" style="110" customWidth="1"/>
    <col min="7945" max="8191" width="8.85546875" style="110"/>
    <col min="8192" max="8192" width="6.42578125" style="110" customWidth="1"/>
    <col min="8193" max="8193" width="11" style="110" customWidth="1"/>
    <col min="8194" max="8194" width="67.7109375" style="110" customWidth="1"/>
    <col min="8195" max="8195" width="12.42578125" style="110" customWidth="1"/>
    <col min="8196" max="8196" width="10.42578125" style="110" bestFit="1" customWidth="1"/>
    <col min="8197" max="8197" width="11.42578125" style="110" customWidth="1"/>
    <col min="8198" max="8198" width="13.7109375" style="110" customWidth="1"/>
    <col min="8199" max="8199" width="23.42578125" style="110" customWidth="1"/>
    <col min="8200" max="8200" width="24.42578125" style="110" customWidth="1"/>
    <col min="8201" max="8447" width="8.85546875" style="110"/>
    <col min="8448" max="8448" width="6.42578125" style="110" customWidth="1"/>
    <col min="8449" max="8449" width="11" style="110" customWidth="1"/>
    <col min="8450" max="8450" width="67.7109375" style="110" customWidth="1"/>
    <col min="8451" max="8451" width="12.42578125" style="110" customWidth="1"/>
    <col min="8452" max="8452" width="10.42578125" style="110" bestFit="1" customWidth="1"/>
    <col min="8453" max="8453" width="11.42578125" style="110" customWidth="1"/>
    <col min="8454" max="8454" width="13.7109375" style="110" customWidth="1"/>
    <col min="8455" max="8455" width="23.42578125" style="110" customWidth="1"/>
    <col min="8456" max="8456" width="24.42578125" style="110" customWidth="1"/>
    <col min="8457" max="8703" width="8.85546875" style="110"/>
    <col min="8704" max="8704" width="6.42578125" style="110" customWidth="1"/>
    <col min="8705" max="8705" width="11" style="110" customWidth="1"/>
    <col min="8706" max="8706" width="67.7109375" style="110" customWidth="1"/>
    <col min="8707" max="8707" width="12.42578125" style="110" customWidth="1"/>
    <col min="8708" max="8708" width="10.42578125" style="110" bestFit="1" customWidth="1"/>
    <col min="8709" max="8709" width="11.42578125" style="110" customWidth="1"/>
    <col min="8710" max="8710" width="13.7109375" style="110" customWidth="1"/>
    <col min="8711" max="8711" width="23.42578125" style="110" customWidth="1"/>
    <col min="8712" max="8712" width="24.42578125" style="110" customWidth="1"/>
    <col min="8713" max="8959" width="8.85546875" style="110"/>
    <col min="8960" max="8960" width="6.42578125" style="110" customWidth="1"/>
    <col min="8961" max="8961" width="11" style="110" customWidth="1"/>
    <col min="8962" max="8962" width="67.7109375" style="110" customWidth="1"/>
    <col min="8963" max="8963" width="12.42578125" style="110" customWidth="1"/>
    <col min="8964" max="8964" width="10.42578125" style="110" bestFit="1" customWidth="1"/>
    <col min="8965" max="8965" width="11.42578125" style="110" customWidth="1"/>
    <col min="8966" max="8966" width="13.7109375" style="110" customWidth="1"/>
    <col min="8967" max="8967" width="23.42578125" style="110" customWidth="1"/>
    <col min="8968" max="8968" width="24.42578125" style="110" customWidth="1"/>
    <col min="8969" max="9215" width="8.85546875" style="110"/>
    <col min="9216" max="9216" width="6.42578125" style="110" customWidth="1"/>
    <col min="9217" max="9217" width="11" style="110" customWidth="1"/>
    <col min="9218" max="9218" width="67.7109375" style="110" customWidth="1"/>
    <col min="9219" max="9219" width="12.42578125" style="110" customWidth="1"/>
    <col min="9220" max="9220" width="10.42578125" style="110" bestFit="1" customWidth="1"/>
    <col min="9221" max="9221" width="11.42578125" style="110" customWidth="1"/>
    <col min="9222" max="9222" width="13.7109375" style="110" customWidth="1"/>
    <col min="9223" max="9223" width="23.42578125" style="110" customWidth="1"/>
    <col min="9224" max="9224" width="24.42578125" style="110" customWidth="1"/>
    <col min="9225" max="9471" width="8.85546875" style="110"/>
    <col min="9472" max="9472" width="6.42578125" style="110" customWidth="1"/>
    <col min="9473" max="9473" width="11" style="110" customWidth="1"/>
    <col min="9474" max="9474" width="67.7109375" style="110" customWidth="1"/>
    <col min="9475" max="9475" width="12.42578125" style="110" customWidth="1"/>
    <col min="9476" max="9476" width="10.42578125" style="110" bestFit="1" customWidth="1"/>
    <col min="9477" max="9477" width="11.42578125" style="110" customWidth="1"/>
    <col min="9478" max="9478" width="13.7109375" style="110" customWidth="1"/>
    <col min="9479" max="9479" width="23.42578125" style="110" customWidth="1"/>
    <col min="9480" max="9480" width="24.42578125" style="110" customWidth="1"/>
    <col min="9481" max="9727" width="8.85546875" style="110"/>
    <col min="9728" max="9728" width="6.42578125" style="110" customWidth="1"/>
    <col min="9729" max="9729" width="11" style="110" customWidth="1"/>
    <col min="9730" max="9730" width="67.7109375" style="110" customWidth="1"/>
    <col min="9731" max="9731" width="12.42578125" style="110" customWidth="1"/>
    <col min="9732" max="9732" width="10.42578125" style="110" bestFit="1" customWidth="1"/>
    <col min="9733" max="9733" width="11.42578125" style="110" customWidth="1"/>
    <col min="9734" max="9734" width="13.7109375" style="110" customWidth="1"/>
    <col min="9735" max="9735" width="23.42578125" style="110" customWidth="1"/>
    <col min="9736" max="9736" width="24.42578125" style="110" customWidth="1"/>
    <col min="9737" max="9983" width="8.85546875" style="110"/>
    <col min="9984" max="9984" width="6.42578125" style="110" customWidth="1"/>
    <col min="9985" max="9985" width="11" style="110" customWidth="1"/>
    <col min="9986" max="9986" width="67.7109375" style="110" customWidth="1"/>
    <col min="9987" max="9987" width="12.42578125" style="110" customWidth="1"/>
    <col min="9988" max="9988" width="10.42578125" style="110" bestFit="1" customWidth="1"/>
    <col min="9989" max="9989" width="11.42578125" style="110" customWidth="1"/>
    <col min="9990" max="9990" width="13.7109375" style="110" customWidth="1"/>
    <col min="9991" max="9991" width="23.42578125" style="110" customWidth="1"/>
    <col min="9992" max="9992" width="24.42578125" style="110" customWidth="1"/>
    <col min="9993" max="10239" width="8.85546875" style="110"/>
    <col min="10240" max="10240" width="6.42578125" style="110" customWidth="1"/>
    <col min="10241" max="10241" width="11" style="110" customWidth="1"/>
    <col min="10242" max="10242" width="67.7109375" style="110" customWidth="1"/>
    <col min="10243" max="10243" width="12.42578125" style="110" customWidth="1"/>
    <col min="10244" max="10244" width="10.42578125" style="110" bestFit="1" customWidth="1"/>
    <col min="10245" max="10245" width="11.42578125" style="110" customWidth="1"/>
    <col min="10246" max="10246" width="13.7109375" style="110" customWidth="1"/>
    <col min="10247" max="10247" width="23.42578125" style="110" customWidth="1"/>
    <col min="10248" max="10248" width="24.42578125" style="110" customWidth="1"/>
    <col min="10249" max="10495" width="8.85546875" style="110"/>
    <col min="10496" max="10496" width="6.42578125" style="110" customWidth="1"/>
    <col min="10497" max="10497" width="11" style="110" customWidth="1"/>
    <col min="10498" max="10498" width="67.7109375" style="110" customWidth="1"/>
    <col min="10499" max="10499" width="12.42578125" style="110" customWidth="1"/>
    <col min="10500" max="10500" width="10.42578125" style="110" bestFit="1" customWidth="1"/>
    <col min="10501" max="10501" width="11.42578125" style="110" customWidth="1"/>
    <col min="10502" max="10502" width="13.7109375" style="110" customWidth="1"/>
    <col min="10503" max="10503" width="23.42578125" style="110" customWidth="1"/>
    <col min="10504" max="10504" width="24.42578125" style="110" customWidth="1"/>
    <col min="10505" max="10751" width="8.85546875" style="110"/>
    <col min="10752" max="10752" width="6.42578125" style="110" customWidth="1"/>
    <col min="10753" max="10753" width="11" style="110" customWidth="1"/>
    <col min="10754" max="10754" width="67.7109375" style="110" customWidth="1"/>
    <col min="10755" max="10755" width="12.42578125" style="110" customWidth="1"/>
    <col min="10756" max="10756" width="10.42578125" style="110" bestFit="1" customWidth="1"/>
    <col min="10757" max="10757" width="11.42578125" style="110" customWidth="1"/>
    <col min="10758" max="10758" width="13.7109375" style="110" customWidth="1"/>
    <col min="10759" max="10759" width="23.42578125" style="110" customWidth="1"/>
    <col min="10760" max="10760" width="24.42578125" style="110" customWidth="1"/>
    <col min="10761" max="11007" width="8.85546875" style="110"/>
    <col min="11008" max="11008" width="6.42578125" style="110" customWidth="1"/>
    <col min="11009" max="11009" width="11" style="110" customWidth="1"/>
    <col min="11010" max="11010" width="67.7109375" style="110" customWidth="1"/>
    <col min="11011" max="11011" width="12.42578125" style="110" customWidth="1"/>
    <col min="11012" max="11012" width="10.42578125" style="110" bestFit="1" customWidth="1"/>
    <col min="11013" max="11013" width="11.42578125" style="110" customWidth="1"/>
    <col min="11014" max="11014" width="13.7109375" style="110" customWidth="1"/>
    <col min="11015" max="11015" width="23.42578125" style="110" customWidth="1"/>
    <col min="11016" max="11016" width="24.42578125" style="110" customWidth="1"/>
    <col min="11017" max="11263" width="8.85546875" style="110"/>
    <col min="11264" max="11264" width="6.42578125" style="110" customWidth="1"/>
    <col min="11265" max="11265" width="11" style="110" customWidth="1"/>
    <col min="11266" max="11266" width="67.7109375" style="110" customWidth="1"/>
    <col min="11267" max="11267" width="12.42578125" style="110" customWidth="1"/>
    <col min="11268" max="11268" width="10.42578125" style="110" bestFit="1" customWidth="1"/>
    <col min="11269" max="11269" width="11.42578125" style="110" customWidth="1"/>
    <col min="11270" max="11270" width="13.7109375" style="110" customWidth="1"/>
    <col min="11271" max="11271" width="23.42578125" style="110" customWidth="1"/>
    <col min="11272" max="11272" width="24.42578125" style="110" customWidth="1"/>
    <col min="11273" max="11519" width="8.85546875" style="110"/>
    <col min="11520" max="11520" width="6.42578125" style="110" customWidth="1"/>
    <col min="11521" max="11521" width="11" style="110" customWidth="1"/>
    <col min="11522" max="11522" width="67.7109375" style="110" customWidth="1"/>
    <col min="11523" max="11523" width="12.42578125" style="110" customWidth="1"/>
    <col min="11524" max="11524" width="10.42578125" style="110" bestFit="1" customWidth="1"/>
    <col min="11525" max="11525" width="11.42578125" style="110" customWidth="1"/>
    <col min="11526" max="11526" width="13.7109375" style="110" customWidth="1"/>
    <col min="11527" max="11527" width="23.42578125" style="110" customWidth="1"/>
    <col min="11528" max="11528" width="24.42578125" style="110" customWidth="1"/>
    <col min="11529" max="11775" width="8.85546875" style="110"/>
    <col min="11776" max="11776" width="6.42578125" style="110" customWidth="1"/>
    <col min="11777" max="11777" width="11" style="110" customWidth="1"/>
    <col min="11778" max="11778" width="67.7109375" style="110" customWidth="1"/>
    <col min="11779" max="11779" width="12.42578125" style="110" customWidth="1"/>
    <col min="11780" max="11780" width="10.42578125" style="110" bestFit="1" customWidth="1"/>
    <col min="11781" max="11781" width="11.42578125" style="110" customWidth="1"/>
    <col min="11782" max="11782" width="13.7109375" style="110" customWidth="1"/>
    <col min="11783" max="11783" width="23.42578125" style="110" customWidth="1"/>
    <col min="11784" max="11784" width="24.42578125" style="110" customWidth="1"/>
    <col min="11785" max="12031" width="8.85546875" style="110"/>
    <col min="12032" max="12032" width="6.42578125" style="110" customWidth="1"/>
    <col min="12033" max="12033" width="11" style="110" customWidth="1"/>
    <col min="12034" max="12034" width="67.7109375" style="110" customWidth="1"/>
    <col min="12035" max="12035" width="12.42578125" style="110" customWidth="1"/>
    <col min="12036" max="12036" width="10.42578125" style="110" bestFit="1" customWidth="1"/>
    <col min="12037" max="12037" width="11.42578125" style="110" customWidth="1"/>
    <col min="12038" max="12038" width="13.7109375" style="110" customWidth="1"/>
    <col min="12039" max="12039" width="23.42578125" style="110" customWidth="1"/>
    <col min="12040" max="12040" width="24.42578125" style="110" customWidth="1"/>
    <col min="12041" max="12287" width="8.85546875" style="110"/>
    <col min="12288" max="12288" width="6.42578125" style="110" customWidth="1"/>
    <col min="12289" max="12289" width="11" style="110" customWidth="1"/>
    <col min="12290" max="12290" width="67.7109375" style="110" customWidth="1"/>
    <col min="12291" max="12291" width="12.42578125" style="110" customWidth="1"/>
    <col min="12292" max="12292" width="10.42578125" style="110" bestFit="1" customWidth="1"/>
    <col min="12293" max="12293" width="11.42578125" style="110" customWidth="1"/>
    <col min="12294" max="12294" width="13.7109375" style="110" customWidth="1"/>
    <col min="12295" max="12295" width="23.42578125" style="110" customWidth="1"/>
    <col min="12296" max="12296" width="24.42578125" style="110" customWidth="1"/>
    <col min="12297" max="12543" width="8.85546875" style="110"/>
    <col min="12544" max="12544" width="6.42578125" style="110" customWidth="1"/>
    <col min="12545" max="12545" width="11" style="110" customWidth="1"/>
    <col min="12546" max="12546" width="67.7109375" style="110" customWidth="1"/>
    <col min="12547" max="12547" width="12.42578125" style="110" customWidth="1"/>
    <col min="12548" max="12548" width="10.42578125" style="110" bestFit="1" customWidth="1"/>
    <col min="12549" max="12549" width="11.42578125" style="110" customWidth="1"/>
    <col min="12550" max="12550" width="13.7109375" style="110" customWidth="1"/>
    <col min="12551" max="12551" width="23.42578125" style="110" customWidth="1"/>
    <col min="12552" max="12552" width="24.42578125" style="110" customWidth="1"/>
    <col min="12553" max="12799" width="8.85546875" style="110"/>
    <col min="12800" max="12800" width="6.42578125" style="110" customWidth="1"/>
    <col min="12801" max="12801" width="11" style="110" customWidth="1"/>
    <col min="12802" max="12802" width="67.7109375" style="110" customWidth="1"/>
    <col min="12803" max="12803" width="12.42578125" style="110" customWidth="1"/>
    <col min="12804" max="12804" width="10.42578125" style="110" bestFit="1" customWidth="1"/>
    <col min="12805" max="12805" width="11.42578125" style="110" customWidth="1"/>
    <col min="12806" max="12806" width="13.7109375" style="110" customWidth="1"/>
    <col min="12807" max="12807" width="23.42578125" style="110" customWidth="1"/>
    <col min="12808" max="12808" width="24.42578125" style="110" customWidth="1"/>
    <col min="12809" max="13055" width="8.85546875" style="110"/>
    <col min="13056" max="13056" width="6.42578125" style="110" customWidth="1"/>
    <col min="13057" max="13057" width="11" style="110" customWidth="1"/>
    <col min="13058" max="13058" width="67.7109375" style="110" customWidth="1"/>
    <col min="13059" max="13059" width="12.42578125" style="110" customWidth="1"/>
    <col min="13060" max="13060" width="10.42578125" style="110" bestFit="1" customWidth="1"/>
    <col min="13061" max="13061" width="11.42578125" style="110" customWidth="1"/>
    <col min="13062" max="13062" width="13.7109375" style="110" customWidth="1"/>
    <col min="13063" max="13063" width="23.42578125" style="110" customWidth="1"/>
    <col min="13064" max="13064" width="24.42578125" style="110" customWidth="1"/>
    <col min="13065" max="13311" width="8.85546875" style="110"/>
    <col min="13312" max="13312" width="6.42578125" style="110" customWidth="1"/>
    <col min="13313" max="13313" width="11" style="110" customWidth="1"/>
    <col min="13314" max="13314" width="67.7109375" style="110" customWidth="1"/>
    <col min="13315" max="13315" width="12.42578125" style="110" customWidth="1"/>
    <col min="13316" max="13316" width="10.42578125" style="110" bestFit="1" customWidth="1"/>
    <col min="13317" max="13317" width="11.42578125" style="110" customWidth="1"/>
    <col min="13318" max="13318" width="13.7109375" style="110" customWidth="1"/>
    <col min="13319" max="13319" width="23.42578125" style="110" customWidth="1"/>
    <col min="13320" max="13320" width="24.42578125" style="110" customWidth="1"/>
    <col min="13321" max="13567" width="8.85546875" style="110"/>
    <col min="13568" max="13568" width="6.42578125" style="110" customWidth="1"/>
    <col min="13569" max="13569" width="11" style="110" customWidth="1"/>
    <col min="13570" max="13570" width="67.7109375" style="110" customWidth="1"/>
    <col min="13571" max="13571" width="12.42578125" style="110" customWidth="1"/>
    <col min="13572" max="13572" width="10.42578125" style="110" bestFit="1" customWidth="1"/>
    <col min="13573" max="13573" width="11.42578125" style="110" customWidth="1"/>
    <col min="13574" max="13574" width="13.7109375" style="110" customWidth="1"/>
    <col min="13575" max="13575" width="23.42578125" style="110" customWidth="1"/>
    <col min="13576" max="13576" width="24.42578125" style="110" customWidth="1"/>
    <col min="13577" max="13823" width="8.85546875" style="110"/>
    <col min="13824" max="13824" width="6.42578125" style="110" customWidth="1"/>
    <col min="13825" max="13825" width="11" style="110" customWidth="1"/>
    <col min="13826" max="13826" width="67.7109375" style="110" customWidth="1"/>
    <col min="13827" max="13827" width="12.42578125" style="110" customWidth="1"/>
    <col min="13828" max="13828" width="10.42578125" style="110" bestFit="1" customWidth="1"/>
    <col min="13829" max="13829" width="11.42578125" style="110" customWidth="1"/>
    <col min="13830" max="13830" width="13.7109375" style="110" customWidth="1"/>
    <col min="13831" max="13831" width="23.42578125" style="110" customWidth="1"/>
    <col min="13832" max="13832" width="24.42578125" style="110" customWidth="1"/>
    <col min="13833" max="14079" width="8.85546875" style="110"/>
    <col min="14080" max="14080" width="6.42578125" style="110" customWidth="1"/>
    <col min="14081" max="14081" width="11" style="110" customWidth="1"/>
    <col min="14082" max="14082" width="67.7109375" style="110" customWidth="1"/>
    <col min="14083" max="14083" width="12.42578125" style="110" customWidth="1"/>
    <col min="14084" max="14084" width="10.42578125" style="110" bestFit="1" customWidth="1"/>
    <col min="14085" max="14085" width="11.42578125" style="110" customWidth="1"/>
    <col min="14086" max="14086" width="13.7109375" style="110" customWidth="1"/>
    <col min="14087" max="14087" width="23.42578125" style="110" customWidth="1"/>
    <col min="14088" max="14088" width="24.42578125" style="110" customWidth="1"/>
    <col min="14089" max="14335" width="8.85546875" style="110"/>
    <col min="14336" max="14336" width="6.42578125" style="110" customWidth="1"/>
    <col min="14337" max="14337" width="11" style="110" customWidth="1"/>
    <col min="14338" max="14338" width="67.7109375" style="110" customWidth="1"/>
    <col min="14339" max="14339" width="12.42578125" style="110" customWidth="1"/>
    <col min="14340" max="14340" width="10.42578125" style="110" bestFit="1" customWidth="1"/>
    <col min="14341" max="14341" width="11.42578125" style="110" customWidth="1"/>
    <col min="14342" max="14342" width="13.7109375" style="110" customWidth="1"/>
    <col min="14343" max="14343" width="23.42578125" style="110" customWidth="1"/>
    <col min="14344" max="14344" width="24.42578125" style="110" customWidth="1"/>
    <col min="14345" max="14591" width="8.85546875" style="110"/>
    <col min="14592" max="14592" width="6.42578125" style="110" customWidth="1"/>
    <col min="14593" max="14593" width="11" style="110" customWidth="1"/>
    <col min="14594" max="14594" width="67.7109375" style="110" customWidth="1"/>
    <col min="14595" max="14595" width="12.42578125" style="110" customWidth="1"/>
    <col min="14596" max="14596" width="10.42578125" style="110" bestFit="1" customWidth="1"/>
    <col min="14597" max="14597" width="11.42578125" style="110" customWidth="1"/>
    <col min="14598" max="14598" width="13.7109375" style="110" customWidth="1"/>
    <col min="14599" max="14599" width="23.42578125" style="110" customWidth="1"/>
    <col min="14600" max="14600" width="24.42578125" style="110" customWidth="1"/>
    <col min="14601" max="14847" width="8.85546875" style="110"/>
    <col min="14848" max="14848" width="6.42578125" style="110" customWidth="1"/>
    <col min="14849" max="14849" width="11" style="110" customWidth="1"/>
    <col min="14850" max="14850" width="67.7109375" style="110" customWidth="1"/>
    <col min="14851" max="14851" width="12.42578125" style="110" customWidth="1"/>
    <col min="14852" max="14852" width="10.42578125" style="110" bestFit="1" customWidth="1"/>
    <col min="14853" max="14853" width="11.42578125" style="110" customWidth="1"/>
    <col min="14854" max="14854" width="13.7109375" style="110" customWidth="1"/>
    <col min="14855" max="14855" width="23.42578125" style="110" customWidth="1"/>
    <col min="14856" max="14856" width="24.42578125" style="110" customWidth="1"/>
    <col min="14857" max="15103" width="8.85546875" style="110"/>
    <col min="15104" max="15104" width="6.42578125" style="110" customWidth="1"/>
    <col min="15105" max="15105" width="11" style="110" customWidth="1"/>
    <col min="15106" max="15106" width="67.7109375" style="110" customWidth="1"/>
    <col min="15107" max="15107" width="12.42578125" style="110" customWidth="1"/>
    <col min="15108" max="15108" width="10.42578125" style="110" bestFit="1" customWidth="1"/>
    <col min="15109" max="15109" width="11.42578125" style="110" customWidth="1"/>
    <col min="15110" max="15110" width="13.7109375" style="110" customWidth="1"/>
    <col min="15111" max="15111" width="23.42578125" style="110" customWidth="1"/>
    <col min="15112" max="15112" width="24.42578125" style="110" customWidth="1"/>
    <col min="15113" max="15359" width="8.85546875" style="110"/>
    <col min="15360" max="15360" width="6.42578125" style="110" customWidth="1"/>
    <col min="15361" max="15361" width="11" style="110" customWidth="1"/>
    <col min="15362" max="15362" width="67.7109375" style="110" customWidth="1"/>
    <col min="15363" max="15363" width="12.42578125" style="110" customWidth="1"/>
    <col min="15364" max="15364" width="10.42578125" style="110" bestFit="1" customWidth="1"/>
    <col min="15365" max="15365" width="11.42578125" style="110" customWidth="1"/>
    <col min="15366" max="15366" width="13.7109375" style="110" customWidth="1"/>
    <col min="15367" max="15367" width="23.42578125" style="110" customWidth="1"/>
    <col min="15368" max="15368" width="24.42578125" style="110" customWidth="1"/>
    <col min="15369" max="15615" width="8.85546875" style="110"/>
    <col min="15616" max="15616" width="6.42578125" style="110" customWidth="1"/>
    <col min="15617" max="15617" width="11" style="110" customWidth="1"/>
    <col min="15618" max="15618" width="67.7109375" style="110" customWidth="1"/>
    <col min="15619" max="15619" width="12.42578125" style="110" customWidth="1"/>
    <col min="15620" max="15620" width="10.42578125" style="110" bestFit="1" customWidth="1"/>
    <col min="15621" max="15621" width="11.42578125" style="110" customWidth="1"/>
    <col min="15622" max="15622" width="13.7109375" style="110" customWidth="1"/>
    <col min="15623" max="15623" width="23.42578125" style="110" customWidth="1"/>
    <col min="15624" max="15624" width="24.42578125" style="110" customWidth="1"/>
    <col min="15625" max="15871" width="8.85546875" style="110"/>
    <col min="15872" max="15872" width="6.42578125" style="110" customWidth="1"/>
    <col min="15873" max="15873" width="11" style="110" customWidth="1"/>
    <col min="15874" max="15874" width="67.7109375" style="110" customWidth="1"/>
    <col min="15875" max="15875" width="12.42578125" style="110" customWidth="1"/>
    <col min="15876" max="15876" width="10.42578125" style="110" bestFit="1" customWidth="1"/>
    <col min="15877" max="15877" width="11.42578125" style="110" customWidth="1"/>
    <col min="15878" max="15878" width="13.7109375" style="110" customWidth="1"/>
    <col min="15879" max="15879" width="23.42578125" style="110" customWidth="1"/>
    <col min="15880" max="15880" width="24.42578125" style="110" customWidth="1"/>
    <col min="15881" max="16127" width="8.85546875" style="110"/>
    <col min="16128" max="16128" width="6.42578125" style="110" customWidth="1"/>
    <col min="16129" max="16129" width="11" style="110" customWidth="1"/>
    <col min="16130" max="16130" width="67.7109375" style="110" customWidth="1"/>
    <col min="16131" max="16131" width="12.42578125" style="110" customWidth="1"/>
    <col min="16132" max="16132" width="10.42578125" style="110" bestFit="1" customWidth="1"/>
    <col min="16133" max="16133" width="11.42578125" style="110" customWidth="1"/>
    <col min="16134" max="16134" width="13.7109375" style="110" customWidth="1"/>
    <col min="16135" max="16135" width="23.42578125" style="110" customWidth="1"/>
    <col min="16136" max="16136" width="24.42578125" style="110" customWidth="1"/>
    <col min="16137" max="16384" width="8.85546875" style="110"/>
  </cols>
  <sheetData>
    <row r="1" spans="1:22" s="574" customFormat="1">
      <c r="A1" s="16"/>
      <c r="B1" s="17"/>
      <c r="C1" s="18"/>
      <c r="D1" s="18"/>
      <c r="E1" s="18"/>
      <c r="F1" s="18"/>
      <c r="G1" s="19"/>
      <c r="H1" s="19"/>
      <c r="I1" s="20"/>
    </row>
    <row r="2" spans="1:22" s="574" customFormat="1">
      <c r="A2" s="21"/>
      <c r="B2" s="22"/>
      <c r="C2" s="23"/>
      <c r="D2" s="23"/>
      <c r="E2" s="23"/>
      <c r="F2" s="23"/>
      <c r="G2" s="24"/>
      <c r="H2" s="24"/>
      <c r="I2" s="25"/>
    </row>
    <row r="3" spans="1:22" s="574" customFormat="1">
      <c r="A3" s="21"/>
      <c r="B3" s="22"/>
      <c r="C3" s="23"/>
      <c r="D3" s="23"/>
      <c r="E3" s="23"/>
      <c r="F3" s="23"/>
      <c r="G3" s="24"/>
      <c r="H3" s="24"/>
      <c r="I3" s="25"/>
    </row>
    <row r="4" spans="1:22" s="574" customFormat="1" ht="16.5" customHeight="1">
      <c r="A4" s="21"/>
      <c r="B4" s="22"/>
      <c r="C4" s="23"/>
      <c r="D4" s="23"/>
      <c r="E4" s="23"/>
      <c r="F4" s="23"/>
      <c r="G4" s="24"/>
      <c r="H4" s="24"/>
      <c r="I4" s="25"/>
    </row>
    <row r="5" spans="1:22" s="574" customFormat="1" ht="27.75" customHeight="1">
      <c r="A5" s="21"/>
      <c r="B5" s="22"/>
      <c r="C5" s="23"/>
      <c r="D5" s="23"/>
      <c r="E5" s="23"/>
      <c r="F5" s="23"/>
      <c r="G5" s="24"/>
      <c r="H5" s="24"/>
      <c r="I5" s="25"/>
    </row>
    <row r="6" spans="1:22" s="574" customFormat="1" ht="25.5" customHeight="1">
      <c r="A6" s="26"/>
      <c r="B6" s="27"/>
      <c r="C6" s="28"/>
      <c r="D6" s="28"/>
      <c r="E6" s="28"/>
      <c r="F6" s="28"/>
      <c r="G6" s="29"/>
      <c r="H6" s="29"/>
      <c r="I6" s="30"/>
    </row>
    <row r="7" spans="1:22" ht="12.75" customHeight="1">
      <c r="A7" s="31" t="s">
        <v>74</v>
      </c>
      <c r="B7" s="32" t="s">
        <v>75</v>
      </c>
      <c r="C7" s="500"/>
      <c r="D7" s="500"/>
      <c r="E7" s="500"/>
      <c r="F7" s="500"/>
      <c r="G7" s="745" t="s">
        <v>4</v>
      </c>
      <c r="H7" s="745" t="s">
        <v>5</v>
      </c>
      <c r="I7" s="745" t="s">
        <v>6</v>
      </c>
    </row>
    <row r="8" spans="1:22" ht="12.75" customHeight="1">
      <c r="A8" s="34" t="s">
        <v>76</v>
      </c>
      <c r="B8" s="747" t="s">
        <v>8</v>
      </c>
      <c r="C8" s="747" t="s">
        <v>2</v>
      </c>
      <c r="D8" s="747" t="s">
        <v>77</v>
      </c>
      <c r="E8" s="749" t="s">
        <v>78</v>
      </c>
      <c r="F8" s="749" t="s">
        <v>1509</v>
      </c>
      <c r="G8" s="746"/>
      <c r="H8" s="746"/>
      <c r="I8" s="746"/>
    </row>
    <row r="9" spans="1:22" ht="73.5" customHeight="1">
      <c r="A9" s="34" t="s">
        <v>55</v>
      </c>
      <c r="B9" s="748"/>
      <c r="C9" s="748"/>
      <c r="D9" s="748"/>
      <c r="E9" s="748"/>
      <c r="F9" s="750"/>
      <c r="G9" s="746"/>
      <c r="H9" s="746"/>
      <c r="I9" s="746"/>
      <c r="M9" s="148"/>
      <c r="N9" s="148"/>
      <c r="O9" s="148"/>
      <c r="P9" s="148"/>
      <c r="Q9" s="148"/>
      <c r="R9" s="148"/>
      <c r="S9" s="148"/>
      <c r="T9" s="148"/>
      <c r="U9" s="148"/>
      <c r="V9" s="148"/>
    </row>
    <row r="10" spans="1:22">
      <c r="A10" s="34"/>
      <c r="B10" s="36"/>
      <c r="C10" s="36"/>
      <c r="D10" s="36"/>
      <c r="E10" s="36"/>
      <c r="F10" s="36"/>
      <c r="G10" s="37" t="s">
        <v>79</v>
      </c>
      <c r="H10" s="37" t="s">
        <v>79</v>
      </c>
      <c r="I10" s="38"/>
      <c r="J10" s="148"/>
      <c r="K10" s="148"/>
      <c r="L10" s="148"/>
      <c r="M10" s="148"/>
      <c r="N10" s="148"/>
      <c r="O10" s="148"/>
      <c r="P10" s="148"/>
      <c r="Q10" s="148"/>
      <c r="R10" s="148"/>
      <c r="S10" s="148"/>
      <c r="T10" s="148"/>
      <c r="U10" s="148"/>
      <c r="V10" s="148"/>
    </row>
    <row r="11" spans="1:22">
      <c r="A11" s="34"/>
      <c r="B11" s="36"/>
      <c r="C11" s="36"/>
      <c r="D11" s="36"/>
      <c r="E11" s="36"/>
      <c r="F11" s="36"/>
      <c r="G11" s="39"/>
      <c r="H11" s="39"/>
      <c r="I11" s="38"/>
      <c r="J11" s="148"/>
      <c r="K11" s="148"/>
      <c r="L11" s="148"/>
      <c r="M11" s="148"/>
      <c r="N11" s="148"/>
      <c r="O11" s="148"/>
      <c r="P11" s="148"/>
      <c r="Q11" s="148"/>
      <c r="R11" s="148"/>
      <c r="S11" s="148"/>
      <c r="T11" s="148"/>
      <c r="U11" s="148"/>
      <c r="V11" s="148"/>
    </row>
    <row r="12" spans="1:22" ht="25.5">
      <c r="A12" s="40" t="s">
        <v>80</v>
      </c>
      <c r="B12" s="41" t="s">
        <v>1619</v>
      </c>
      <c r="C12" s="744"/>
      <c r="D12" s="744"/>
      <c r="E12" s="744"/>
      <c r="F12" s="692"/>
      <c r="G12" s="744"/>
      <c r="H12" s="744"/>
      <c r="I12" s="744"/>
      <c r="J12" s="148"/>
      <c r="K12" s="148"/>
      <c r="L12" s="148"/>
      <c r="M12" s="148"/>
      <c r="N12" s="148"/>
      <c r="O12" s="148"/>
      <c r="P12" s="148"/>
      <c r="Q12" s="148"/>
      <c r="R12" s="148"/>
      <c r="S12" s="148"/>
      <c r="T12" s="148"/>
      <c r="U12" s="148"/>
      <c r="V12" s="148"/>
    </row>
    <row r="13" spans="1:22">
      <c r="A13" s="40"/>
      <c r="B13" s="41"/>
      <c r="C13" s="744"/>
      <c r="D13" s="744"/>
      <c r="E13" s="744"/>
      <c r="F13" s="682"/>
      <c r="G13" s="744"/>
      <c r="H13" s="744"/>
      <c r="I13" s="744"/>
      <c r="J13" s="148"/>
      <c r="K13" s="148"/>
      <c r="L13" s="148"/>
      <c r="M13" s="148"/>
      <c r="N13" s="148"/>
      <c r="O13" s="148"/>
      <c r="P13" s="148"/>
      <c r="Q13" s="148"/>
      <c r="R13" s="148"/>
      <c r="S13" s="148"/>
      <c r="T13" s="148"/>
      <c r="U13" s="148"/>
      <c r="V13" s="148"/>
    </row>
    <row r="14" spans="1:22" ht="132.75" customHeight="1">
      <c r="A14" s="42"/>
      <c r="B14" s="43" t="s">
        <v>81</v>
      </c>
      <c r="C14" s="744"/>
      <c r="D14" s="744"/>
      <c r="E14" s="744"/>
      <c r="F14" s="682"/>
      <c r="G14" s="744"/>
      <c r="H14" s="744"/>
      <c r="I14" s="744"/>
      <c r="J14" s="148"/>
      <c r="K14" s="148"/>
      <c r="L14" s="148"/>
      <c r="M14" s="148"/>
      <c r="N14" s="148"/>
      <c r="O14" s="148"/>
      <c r="P14" s="148"/>
      <c r="Q14" s="148"/>
      <c r="R14" s="148"/>
      <c r="S14" s="148"/>
      <c r="T14" s="148"/>
      <c r="U14" s="148"/>
      <c r="V14" s="148"/>
    </row>
    <row r="15" spans="1:22" ht="71.25" customHeight="1">
      <c r="A15" s="44" t="s">
        <v>82</v>
      </c>
      <c r="B15" s="43" t="s">
        <v>83</v>
      </c>
      <c r="C15" s="744"/>
      <c r="D15" s="744"/>
      <c r="E15" s="744"/>
      <c r="F15" s="682"/>
      <c r="G15" s="744"/>
      <c r="H15" s="744"/>
      <c r="I15" s="744"/>
      <c r="M15" s="148"/>
      <c r="N15" s="148"/>
      <c r="O15" s="148"/>
      <c r="P15" s="148"/>
      <c r="Q15" s="148"/>
      <c r="R15" s="148"/>
      <c r="S15" s="148"/>
      <c r="T15" s="148"/>
      <c r="U15" s="148"/>
      <c r="V15" s="148"/>
    </row>
    <row r="16" spans="1:22" ht="38.25">
      <c r="A16" s="44" t="s">
        <v>82</v>
      </c>
      <c r="B16" s="43" t="s">
        <v>84</v>
      </c>
      <c r="C16" s="744"/>
      <c r="D16" s="744"/>
      <c r="E16" s="744"/>
      <c r="F16" s="682"/>
      <c r="G16" s="744"/>
      <c r="H16" s="744"/>
      <c r="I16" s="744"/>
      <c r="M16" s="148"/>
      <c r="N16" s="148"/>
      <c r="O16" s="148"/>
      <c r="P16" s="148"/>
      <c r="Q16" s="148"/>
      <c r="R16" s="148"/>
      <c r="S16" s="148"/>
      <c r="T16" s="148"/>
      <c r="U16" s="148"/>
      <c r="V16" s="148"/>
    </row>
    <row r="17" spans="1:22" ht="93" customHeight="1">
      <c r="A17" s="44" t="s">
        <v>85</v>
      </c>
      <c r="B17" s="43" t="s">
        <v>86</v>
      </c>
      <c r="C17" s="744"/>
      <c r="D17" s="744"/>
      <c r="E17" s="744"/>
      <c r="F17" s="682"/>
      <c r="G17" s="744"/>
      <c r="H17" s="744"/>
      <c r="I17" s="744"/>
      <c r="M17" s="148"/>
      <c r="N17" s="148"/>
      <c r="O17" s="148"/>
      <c r="P17" s="148"/>
      <c r="Q17" s="148"/>
      <c r="R17" s="148"/>
      <c r="S17" s="148"/>
      <c r="T17" s="148"/>
      <c r="U17" s="148"/>
      <c r="V17" s="148"/>
    </row>
    <row r="18" spans="1:22">
      <c r="A18" s="44" t="s">
        <v>87</v>
      </c>
      <c r="B18" s="43" t="s">
        <v>88</v>
      </c>
      <c r="C18" s="744"/>
      <c r="D18" s="744"/>
      <c r="E18" s="744"/>
      <c r="F18" s="682"/>
      <c r="G18" s="744"/>
      <c r="H18" s="744"/>
      <c r="I18" s="744"/>
    </row>
    <row r="19" spans="1:22">
      <c r="A19" s="44" t="s">
        <v>87</v>
      </c>
      <c r="B19" s="43" t="s">
        <v>89</v>
      </c>
      <c r="C19" s="744"/>
      <c r="D19" s="744"/>
      <c r="E19" s="744"/>
      <c r="F19" s="682"/>
      <c r="G19" s="744"/>
      <c r="H19" s="744"/>
      <c r="I19" s="744"/>
    </row>
    <row r="20" spans="1:22">
      <c r="A20" s="44" t="s">
        <v>87</v>
      </c>
      <c r="B20" s="43" t="s">
        <v>90</v>
      </c>
      <c r="C20" s="744"/>
      <c r="D20" s="744"/>
      <c r="E20" s="744"/>
      <c r="F20" s="682"/>
      <c r="G20" s="744"/>
      <c r="H20" s="744"/>
      <c r="I20" s="744"/>
    </row>
    <row r="21" spans="1:22" ht="54" customHeight="1">
      <c r="A21" s="42" t="s">
        <v>87</v>
      </c>
      <c r="B21" s="43" t="s">
        <v>91</v>
      </c>
      <c r="C21" s="744"/>
      <c r="D21" s="744"/>
      <c r="E21" s="744"/>
      <c r="F21" s="682"/>
      <c r="G21" s="744"/>
      <c r="H21" s="744"/>
      <c r="I21" s="744"/>
    </row>
    <row r="22" spans="1:22" s="355" customFormat="1">
      <c r="A22" s="44"/>
      <c r="B22" s="43"/>
      <c r="C22" s="744"/>
      <c r="D22" s="744"/>
      <c r="E22" s="744"/>
      <c r="F22" s="682"/>
      <c r="G22" s="744"/>
      <c r="H22" s="744"/>
      <c r="I22" s="744"/>
    </row>
    <row r="23" spans="1:22" s="355" customFormat="1" ht="82.5" customHeight="1">
      <c r="A23" s="42" t="s">
        <v>82</v>
      </c>
      <c r="B23" s="43" t="s">
        <v>92</v>
      </c>
      <c r="C23" s="744"/>
      <c r="D23" s="744"/>
      <c r="E23" s="744"/>
      <c r="F23" s="682"/>
      <c r="G23" s="744"/>
      <c r="H23" s="744"/>
      <c r="I23" s="744"/>
    </row>
    <row r="24" spans="1:22" s="148" customFormat="1" ht="51">
      <c r="A24" s="437" t="s">
        <v>87</v>
      </c>
      <c r="B24" s="43" t="s">
        <v>1557</v>
      </c>
      <c r="C24" s="744"/>
      <c r="D24" s="744"/>
      <c r="E24" s="744"/>
      <c r="F24" s="682"/>
      <c r="G24" s="744"/>
      <c r="H24" s="744"/>
      <c r="I24" s="744"/>
    </row>
    <row r="25" spans="1:22" ht="41.25" customHeight="1">
      <c r="A25" s="42" t="s">
        <v>82</v>
      </c>
      <c r="B25" s="43" t="s">
        <v>93</v>
      </c>
      <c r="C25" s="744"/>
      <c r="D25" s="744"/>
      <c r="E25" s="744"/>
      <c r="F25" s="682"/>
      <c r="G25" s="744"/>
      <c r="H25" s="744"/>
      <c r="I25" s="744"/>
    </row>
    <row r="26" spans="1:22" ht="54.75" customHeight="1">
      <c r="A26" s="44" t="s">
        <v>87</v>
      </c>
      <c r="B26" s="43" t="s">
        <v>94</v>
      </c>
      <c r="C26" s="744"/>
      <c r="D26" s="744"/>
      <c r="E26" s="744"/>
      <c r="F26" s="682"/>
      <c r="G26" s="744"/>
      <c r="H26" s="744"/>
      <c r="I26" s="744"/>
    </row>
    <row r="27" spans="1:22" s="355" customFormat="1">
      <c r="A27" s="44"/>
      <c r="B27" s="43"/>
      <c r="C27" s="744"/>
      <c r="D27" s="744"/>
      <c r="E27" s="744"/>
      <c r="F27" s="682"/>
      <c r="G27" s="744"/>
      <c r="H27" s="744"/>
      <c r="I27" s="744"/>
    </row>
    <row r="28" spans="1:22" ht="69.75" customHeight="1">
      <c r="A28" s="42" t="s">
        <v>82</v>
      </c>
      <c r="B28" s="43" t="s">
        <v>95</v>
      </c>
      <c r="C28" s="744"/>
      <c r="D28" s="744"/>
      <c r="E28" s="744"/>
      <c r="F28" s="682"/>
      <c r="G28" s="744"/>
      <c r="H28" s="744"/>
      <c r="I28" s="744"/>
    </row>
    <row r="29" spans="1:22" ht="42" customHeight="1">
      <c r="A29" s="44" t="s">
        <v>85</v>
      </c>
      <c r="B29" s="43" t="s">
        <v>96</v>
      </c>
      <c r="C29" s="744"/>
      <c r="D29" s="744"/>
      <c r="E29" s="744"/>
      <c r="F29" s="682"/>
      <c r="G29" s="744"/>
      <c r="H29" s="744"/>
      <c r="I29" s="744"/>
    </row>
    <row r="30" spans="1:22" s="355" customFormat="1">
      <c r="A30" s="44"/>
      <c r="B30" s="43"/>
      <c r="C30" s="744"/>
      <c r="D30" s="744"/>
      <c r="E30" s="744"/>
      <c r="F30" s="682"/>
      <c r="G30" s="744"/>
      <c r="H30" s="744"/>
      <c r="I30" s="744"/>
    </row>
    <row r="31" spans="1:22" ht="30" customHeight="1">
      <c r="A31" s="44" t="s">
        <v>87</v>
      </c>
      <c r="B31" s="43" t="s">
        <v>97</v>
      </c>
      <c r="C31" s="744"/>
      <c r="D31" s="744"/>
      <c r="E31" s="744"/>
      <c r="F31" s="682"/>
      <c r="G31" s="744"/>
      <c r="H31" s="744"/>
      <c r="I31" s="744"/>
    </row>
    <row r="32" spans="1:22">
      <c r="A32" s="44"/>
      <c r="B32" s="43"/>
      <c r="C32" s="744"/>
      <c r="D32" s="744"/>
      <c r="E32" s="744"/>
      <c r="F32" s="682"/>
      <c r="G32" s="744"/>
      <c r="H32" s="744"/>
      <c r="I32" s="744"/>
    </row>
    <row r="33" spans="1:9" s="355" customFormat="1" ht="44.25" customHeight="1">
      <c r="A33" s="44">
        <v>1.1000000000000001</v>
      </c>
      <c r="B33" s="43" t="s">
        <v>98</v>
      </c>
      <c r="C33" s="744"/>
      <c r="D33" s="744"/>
      <c r="E33" s="744"/>
      <c r="F33" s="683"/>
      <c r="G33" s="744"/>
      <c r="H33" s="744"/>
      <c r="I33" s="744"/>
    </row>
    <row r="34" spans="1:9" s="148" customFormat="1" ht="24.95" customHeight="1">
      <c r="A34" s="44" t="s">
        <v>99</v>
      </c>
      <c r="B34" s="43" t="s">
        <v>100</v>
      </c>
      <c r="C34" s="516" t="s">
        <v>101</v>
      </c>
      <c r="D34" s="516" t="s">
        <v>102</v>
      </c>
      <c r="E34" s="516">
        <v>19.100000000000001</v>
      </c>
      <c r="F34" s="516">
        <v>318</v>
      </c>
      <c r="G34" s="515"/>
      <c r="H34" s="515"/>
      <c r="I34" s="515"/>
    </row>
    <row r="35" spans="1:9" ht="24.95" customHeight="1">
      <c r="A35" s="44" t="s">
        <v>103</v>
      </c>
      <c r="B35" s="43" t="s">
        <v>104</v>
      </c>
      <c r="C35" s="516" t="s">
        <v>101</v>
      </c>
      <c r="D35" s="516" t="s">
        <v>105</v>
      </c>
      <c r="E35" s="516" t="s">
        <v>106</v>
      </c>
      <c r="F35" s="516">
        <v>6</v>
      </c>
      <c r="G35" s="515"/>
      <c r="H35" s="515"/>
      <c r="I35" s="515"/>
    </row>
    <row r="36" spans="1:9" ht="24.95" customHeight="1">
      <c r="A36" s="44" t="s">
        <v>107</v>
      </c>
      <c r="B36" s="43" t="s">
        <v>108</v>
      </c>
      <c r="C36" s="516" t="s">
        <v>101</v>
      </c>
      <c r="D36" s="516" t="s">
        <v>109</v>
      </c>
      <c r="E36" s="516">
        <v>14.3</v>
      </c>
      <c r="F36" s="516">
        <v>54</v>
      </c>
      <c r="G36" s="515"/>
      <c r="H36" s="515"/>
      <c r="I36" s="515"/>
    </row>
    <row r="37" spans="1:9" ht="24.95" customHeight="1">
      <c r="A37" s="44" t="s">
        <v>110</v>
      </c>
      <c r="B37" s="43" t="s">
        <v>111</v>
      </c>
      <c r="C37" s="516" t="s">
        <v>101</v>
      </c>
      <c r="D37" s="516" t="s">
        <v>109</v>
      </c>
      <c r="E37" s="516" t="s">
        <v>112</v>
      </c>
      <c r="F37" s="516">
        <v>48</v>
      </c>
      <c r="G37" s="515"/>
      <c r="H37" s="515"/>
      <c r="I37" s="515"/>
    </row>
    <row r="38" spans="1:9" s="148" customFormat="1" ht="24.95" customHeight="1">
      <c r="A38" s="44" t="s">
        <v>113</v>
      </c>
      <c r="B38" s="43" t="s">
        <v>114</v>
      </c>
      <c r="C38" s="516" t="s">
        <v>101</v>
      </c>
      <c r="D38" s="516" t="s">
        <v>115</v>
      </c>
      <c r="E38" s="516" t="s">
        <v>112</v>
      </c>
      <c r="F38" s="516">
        <v>48</v>
      </c>
      <c r="G38" s="515"/>
      <c r="H38" s="515"/>
      <c r="I38" s="515"/>
    </row>
    <row r="39" spans="1:9" ht="24.95" customHeight="1">
      <c r="A39" s="44" t="s">
        <v>116</v>
      </c>
      <c r="B39" s="43" t="s">
        <v>114</v>
      </c>
      <c r="C39" s="516" t="s">
        <v>101</v>
      </c>
      <c r="D39" s="516" t="s">
        <v>118</v>
      </c>
      <c r="E39" s="516" t="s">
        <v>119</v>
      </c>
      <c r="F39" s="516">
        <v>18</v>
      </c>
      <c r="G39" s="515"/>
      <c r="H39" s="515"/>
      <c r="I39" s="515"/>
    </row>
    <row r="40" spans="1:9" ht="24.95" customHeight="1">
      <c r="A40" s="44" t="s">
        <v>117</v>
      </c>
      <c r="B40" s="43" t="s">
        <v>121</v>
      </c>
      <c r="C40" s="516" t="s">
        <v>101</v>
      </c>
      <c r="D40" s="516" t="s">
        <v>118</v>
      </c>
      <c r="E40" s="516" t="s">
        <v>112</v>
      </c>
      <c r="F40" s="516">
        <v>9</v>
      </c>
      <c r="G40" s="515"/>
      <c r="H40" s="515"/>
      <c r="I40" s="515"/>
    </row>
    <row r="41" spans="1:9" ht="24.95" customHeight="1">
      <c r="A41" s="44" t="s">
        <v>120</v>
      </c>
      <c r="B41" s="43" t="s">
        <v>123</v>
      </c>
      <c r="C41" s="516" t="s">
        <v>101</v>
      </c>
      <c r="D41" s="516" t="s">
        <v>124</v>
      </c>
      <c r="E41" s="516" t="s">
        <v>119</v>
      </c>
      <c r="F41" s="516">
        <v>2</v>
      </c>
      <c r="G41" s="515"/>
      <c r="H41" s="515"/>
      <c r="I41" s="515"/>
    </row>
    <row r="42" spans="1:9" ht="24.95" customHeight="1">
      <c r="A42" s="44" t="s">
        <v>122</v>
      </c>
      <c r="B42" s="43" t="s">
        <v>123</v>
      </c>
      <c r="C42" s="516" t="s">
        <v>101</v>
      </c>
      <c r="D42" s="516" t="s">
        <v>126</v>
      </c>
      <c r="E42" s="516" t="s">
        <v>119</v>
      </c>
      <c r="F42" s="516">
        <v>2</v>
      </c>
      <c r="G42" s="515"/>
      <c r="H42" s="515"/>
      <c r="I42" s="515"/>
    </row>
    <row r="43" spans="1:9" ht="24.95" customHeight="1">
      <c r="A43" s="44" t="s">
        <v>125</v>
      </c>
      <c r="B43" s="43" t="s">
        <v>123</v>
      </c>
      <c r="C43" s="516" t="s">
        <v>101</v>
      </c>
      <c r="D43" s="516" t="s">
        <v>128</v>
      </c>
      <c r="E43" s="516" t="s">
        <v>129</v>
      </c>
      <c r="F43" s="516">
        <v>9</v>
      </c>
      <c r="G43" s="515"/>
      <c r="H43" s="515"/>
      <c r="I43" s="515"/>
    </row>
    <row r="44" spans="1:9" ht="24.95" customHeight="1">
      <c r="A44" s="44" t="s">
        <v>127</v>
      </c>
      <c r="B44" s="43" t="s">
        <v>130</v>
      </c>
      <c r="C44" s="516" t="s">
        <v>101</v>
      </c>
      <c r="D44" s="516" t="s">
        <v>128</v>
      </c>
      <c r="E44" s="516" t="s">
        <v>129</v>
      </c>
      <c r="F44" s="516">
        <v>2</v>
      </c>
      <c r="G44" s="515"/>
      <c r="H44" s="515"/>
      <c r="I44" s="515"/>
    </row>
    <row r="45" spans="1:9" ht="165.75">
      <c r="A45" s="45" t="s">
        <v>41</v>
      </c>
      <c r="B45" s="46" t="s">
        <v>131</v>
      </c>
      <c r="C45" s="516"/>
      <c r="D45" s="516"/>
      <c r="E45" s="516"/>
      <c r="F45" s="516"/>
      <c r="G45" s="516"/>
      <c r="H45" s="516"/>
      <c r="I45" s="516"/>
    </row>
    <row r="46" spans="1:9">
      <c r="A46" s="47"/>
      <c r="B46" s="46"/>
      <c r="C46" s="516"/>
      <c r="D46" s="516"/>
      <c r="E46" s="516"/>
      <c r="F46" s="516"/>
      <c r="G46" s="516"/>
      <c r="H46" s="516"/>
      <c r="I46" s="516"/>
    </row>
    <row r="47" spans="1:9" ht="24.95" customHeight="1">
      <c r="A47" s="48" t="s">
        <v>0</v>
      </c>
      <c r="B47" s="41" t="s">
        <v>132</v>
      </c>
      <c r="C47" s="516"/>
      <c r="D47" s="516"/>
      <c r="E47" s="516"/>
      <c r="F47" s="516"/>
      <c r="G47" s="516"/>
      <c r="H47" s="516"/>
      <c r="I47" s="516"/>
    </row>
    <row r="48" spans="1:9" ht="69" customHeight="1">
      <c r="A48" s="49"/>
      <c r="B48" s="43" t="s">
        <v>133</v>
      </c>
      <c r="C48" s="516"/>
      <c r="D48" s="516"/>
      <c r="E48" s="516"/>
      <c r="F48" s="516"/>
      <c r="G48" s="516"/>
      <c r="H48" s="516"/>
      <c r="I48" s="516"/>
    </row>
    <row r="49" spans="1:9">
      <c r="A49" s="49"/>
      <c r="B49" s="43"/>
      <c r="C49" s="516"/>
      <c r="D49" s="516"/>
      <c r="E49" s="516"/>
      <c r="F49" s="516"/>
      <c r="G49" s="516"/>
      <c r="H49" s="516"/>
      <c r="I49" s="516"/>
    </row>
    <row r="50" spans="1:9" ht="41.25" customHeight="1">
      <c r="A50" s="516" t="s">
        <v>87</v>
      </c>
      <c r="B50" s="43" t="s">
        <v>134</v>
      </c>
      <c r="C50" s="516"/>
      <c r="D50" s="516"/>
      <c r="E50" s="516"/>
      <c r="F50" s="516"/>
      <c r="G50" s="516"/>
      <c r="H50" s="516"/>
      <c r="I50" s="516"/>
    </row>
    <row r="51" spans="1:9" s="355" customFormat="1">
      <c r="A51" s="516"/>
      <c r="B51" s="43"/>
      <c r="C51" s="516"/>
      <c r="D51" s="516"/>
      <c r="E51" s="516"/>
      <c r="F51" s="516"/>
      <c r="G51" s="516"/>
      <c r="H51" s="516"/>
      <c r="I51" s="516"/>
    </row>
    <row r="52" spans="1:9" ht="24.95" customHeight="1">
      <c r="A52" s="36">
        <v>2.1</v>
      </c>
      <c r="B52" s="50" t="s">
        <v>135</v>
      </c>
      <c r="C52" s="516"/>
      <c r="D52" s="516"/>
      <c r="E52" s="516"/>
      <c r="F52" s="516"/>
      <c r="G52" s="516"/>
      <c r="H52" s="516"/>
      <c r="I52" s="516"/>
    </row>
    <row r="53" spans="1:9" s="148" customFormat="1">
      <c r="A53" s="44"/>
      <c r="B53" s="43"/>
      <c r="C53" s="516"/>
      <c r="D53" s="516"/>
      <c r="E53" s="516"/>
      <c r="F53" s="38"/>
      <c r="G53" s="516"/>
      <c r="H53" s="516"/>
      <c r="I53" s="516"/>
    </row>
    <row r="54" spans="1:9" s="148" customFormat="1" ht="24.95" customHeight="1">
      <c r="A54" s="42" t="s">
        <v>136</v>
      </c>
      <c r="B54" s="43" t="s">
        <v>137</v>
      </c>
      <c r="C54" s="516" t="s">
        <v>101</v>
      </c>
      <c r="D54" s="516" t="s">
        <v>102</v>
      </c>
      <c r="E54" s="516">
        <v>19.100000000000001</v>
      </c>
      <c r="F54" s="516">
        <v>318</v>
      </c>
      <c r="G54" s="515"/>
      <c r="H54" s="515"/>
      <c r="I54" s="515"/>
    </row>
    <row r="55" spans="1:9" ht="24.95" customHeight="1">
      <c r="A55" s="42" t="s">
        <v>1522</v>
      </c>
      <c r="B55" s="43" t="s">
        <v>1254</v>
      </c>
      <c r="C55" s="516" t="s">
        <v>101</v>
      </c>
      <c r="D55" s="516" t="s">
        <v>105</v>
      </c>
      <c r="E55" s="516" t="s">
        <v>106</v>
      </c>
      <c r="F55" s="516">
        <v>15</v>
      </c>
      <c r="G55" s="515"/>
      <c r="H55" s="515"/>
      <c r="I55" s="515"/>
    </row>
    <row r="56" spans="1:9" s="575" customFormat="1" ht="24.95" customHeight="1">
      <c r="A56" s="42" t="s">
        <v>138</v>
      </c>
      <c r="B56" s="43" t="s">
        <v>1255</v>
      </c>
      <c r="C56" s="516" t="s">
        <v>101</v>
      </c>
      <c r="D56" s="516" t="s">
        <v>109</v>
      </c>
      <c r="E56" s="516">
        <v>14.3</v>
      </c>
      <c r="F56" s="516">
        <v>138</v>
      </c>
      <c r="G56" s="515"/>
      <c r="H56" s="515"/>
      <c r="I56" s="515"/>
    </row>
    <row r="57" spans="1:9" s="148" customFormat="1" ht="24.95" customHeight="1">
      <c r="A57" s="42" t="s">
        <v>1523</v>
      </c>
      <c r="B57" s="43" t="s">
        <v>1256</v>
      </c>
      <c r="C57" s="516" t="s">
        <v>101</v>
      </c>
      <c r="D57" s="516" t="s">
        <v>115</v>
      </c>
      <c r="E57" s="516" t="s">
        <v>112</v>
      </c>
      <c r="F57" s="516">
        <v>48</v>
      </c>
      <c r="G57" s="515"/>
      <c r="H57" s="515"/>
      <c r="I57" s="515"/>
    </row>
    <row r="58" spans="1:9" ht="24.95" customHeight="1">
      <c r="A58" s="42" t="s">
        <v>139</v>
      </c>
      <c r="B58" s="43" t="s">
        <v>114</v>
      </c>
      <c r="C58" s="516" t="s">
        <v>101</v>
      </c>
      <c r="D58" s="516" t="s">
        <v>118</v>
      </c>
      <c r="E58" s="516" t="s">
        <v>119</v>
      </c>
      <c r="F58" s="516">
        <v>45</v>
      </c>
      <c r="G58" s="515"/>
      <c r="H58" s="515"/>
      <c r="I58" s="515"/>
    </row>
    <row r="59" spans="1:9" ht="24.95" customHeight="1">
      <c r="A59" s="42" t="s">
        <v>140</v>
      </c>
      <c r="B59" s="43" t="s">
        <v>123</v>
      </c>
      <c r="C59" s="516" t="s">
        <v>101</v>
      </c>
      <c r="D59" s="516" t="s">
        <v>124</v>
      </c>
      <c r="E59" s="516" t="s">
        <v>119</v>
      </c>
      <c r="F59" s="516">
        <v>2</v>
      </c>
      <c r="G59" s="515"/>
      <c r="H59" s="515"/>
      <c r="I59" s="515"/>
    </row>
    <row r="60" spans="1:9" ht="24.95" customHeight="1">
      <c r="A60" s="42" t="s">
        <v>141</v>
      </c>
      <c r="B60" s="43" t="s">
        <v>123</v>
      </c>
      <c r="C60" s="516" t="s">
        <v>101</v>
      </c>
      <c r="D60" s="516" t="s">
        <v>126</v>
      </c>
      <c r="E60" s="516" t="s">
        <v>119</v>
      </c>
      <c r="F60" s="516">
        <v>2</v>
      </c>
      <c r="G60" s="515"/>
      <c r="H60" s="515"/>
      <c r="I60" s="515"/>
    </row>
    <row r="61" spans="1:9" ht="24.95" customHeight="1">
      <c r="A61" s="42" t="s">
        <v>142</v>
      </c>
      <c r="B61" s="43" t="s">
        <v>123</v>
      </c>
      <c r="C61" s="516" t="s">
        <v>101</v>
      </c>
      <c r="D61" s="516" t="s">
        <v>128</v>
      </c>
      <c r="E61" s="516" t="s">
        <v>129</v>
      </c>
      <c r="F61" s="516">
        <v>18</v>
      </c>
      <c r="G61" s="515"/>
      <c r="H61" s="515"/>
      <c r="I61" s="515"/>
    </row>
    <row r="62" spans="1:9" ht="24.95" customHeight="1">
      <c r="A62" s="42" t="s">
        <v>143</v>
      </c>
      <c r="B62" s="43" t="s">
        <v>111</v>
      </c>
      <c r="C62" s="516" t="s">
        <v>101</v>
      </c>
      <c r="D62" s="516" t="s">
        <v>109</v>
      </c>
      <c r="E62" s="516" t="s">
        <v>112</v>
      </c>
      <c r="F62" s="516">
        <v>132</v>
      </c>
      <c r="G62" s="515"/>
      <c r="H62" s="515"/>
      <c r="I62" s="515"/>
    </row>
    <row r="63" spans="1:9" ht="24.95" customHeight="1">
      <c r="A63" s="42" t="s">
        <v>144</v>
      </c>
      <c r="B63" s="43" t="s">
        <v>121</v>
      </c>
      <c r="C63" s="516" t="s">
        <v>101</v>
      </c>
      <c r="D63" s="516" t="s">
        <v>118</v>
      </c>
      <c r="E63" s="516" t="s">
        <v>112</v>
      </c>
      <c r="F63" s="516">
        <v>18</v>
      </c>
      <c r="G63" s="515"/>
      <c r="H63" s="515"/>
      <c r="I63" s="515"/>
    </row>
    <row r="64" spans="1:9" ht="24.95" customHeight="1">
      <c r="A64" s="42" t="s">
        <v>145</v>
      </c>
      <c r="B64" s="43" t="s">
        <v>130</v>
      </c>
      <c r="C64" s="516" t="s">
        <v>101</v>
      </c>
      <c r="D64" s="516" t="s">
        <v>128</v>
      </c>
      <c r="E64" s="516" t="s">
        <v>129</v>
      </c>
      <c r="F64" s="516">
        <v>6</v>
      </c>
      <c r="G64" s="515"/>
      <c r="H64" s="515"/>
      <c r="I64" s="515"/>
    </row>
    <row r="65" spans="1:9">
      <c r="A65" s="44"/>
      <c r="B65" s="43"/>
      <c r="C65" s="516"/>
      <c r="D65" s="516"/>
      <c r="E65" s="516"/>
      <c r="F65" s="516"/>
      <c r="G65" s="516"/>
      <c r="H65" s="516"/>
      <c r="I65" s="516"/>
    </row>
    <row r="66" spans="1:9" s="576" customFormat="1" ht="24.95" customHeight="1">
      <c r="A66" s="89">
        <v>2.2000000000000002</v>
      </c>
      <c r="B66" s="293" t="s">
        <v>146</v>
      </c>
      <c r="C66" s="51"/>
      <c r="D66" s="51"/>
      <c r="E66" s="51"/>
      <c r="F66" s="51"/>
      <c r="G66" s="516"/>
      <c r="H66" s="516"/>
      <c r="I66" s="516"/>
    </row>
    <row r="67" spans="1:9" s="576" customFormat="1">
      <c r="A67" s="51"/>
      <c r="B67" s="589"/>
      <c r="C67" s="52"/>
      <c r="D67" s="52"/>
      <c r="E67" s="52"/>
      <c r="F67" s="51"/>
      <c r="G67" s="516"/>
      <c r="H67" s="516"/>
      <c r="I67" s="516"/>
    </row>
    <row r="68" spans="1:9" s="576" customFormat="1" ht="25.5" customHeight="1">
      <c r="A68" s="51" t="s">
        <v>147</v>
      </c>
      <c r="B68" s="90" t="s">
        <v>1527</v>
      </c>
      <c r="C68" s="51" t="s">
        <v>53</v>
      </c>
      <c r="D68" s="51" t="s">
        <v>148</v>
      </c>
      <c r="E68" s="51" t="s">
        <v>149</v>
      </c>
      <c r="F68" s="51">
        <v>6</v>
      </c>
      <c r="G68" s="577"/>
      <c r="H68" s="577"/>
      <c r="I68" s="577"/>
    </row>
    <row r="69" spans="1:9" s="576" customFormat="1" ht="24.95" customHeight="1">
      <c r="A69" s="51" t="s">
        <v>150</v>
      </c>
      <c r="B69" s="90" t="s">
        <v>1528</v>
      </c>
      <c r="C69" s="51" t="s">
        <v>53</v>
      </c>
      <c r="D69" s="51" t="s">
        <v>151</v>
      </c>
      <c r="E69" s="51" t="s">
        <v>149</v>
      </c>
      <c r="F69" s="51">
        <v>1</v>
      </c>
      <c r="G69" s="577"/>
      <c r="H69" s="577"/>
      <c r="I69" s="577"/>
    </row>
    <row r="70" spans="1:9" s="576" customFormat="1" ht="24.95" customHeight="1">
      <c r="A70" s="51" t="s">
        <v>152</v>
      </c>
      <c r="B70" s="90" t="s">
        <v>1528</v>
      </c>
      <c r="C70" s="51" t="s">
        <v>53</v>
      </c>
      <c r="D70" s="51" t="s">
        <v>153</v>
      </c>
      <c r="E70" s="51" t="s">
        <v>149</v>
      </c>
      <c r="F70" s="51">
        <v>32</v>
      </c>
      <c r="G70" s="577"/>
      <c r="H70" s="577"/>
      <c r="I70" s="577"/>
    </row>
    <row r="71" spans="1:9" s="576" customFormat="1" ht="24.95" customHeight="1">
      <c r="A71" s="51" t="s">
        <v>154</v>
      </c>
      <c r="B71" s="90" t="s">
        <v>1528</v>
      </c>
      <c r="C71" s="51" t="s">
        <v>53</v>
      </c>
      <c r="D71" s="51" t="s">
        <v>155</v>
      </c>
      <c r="E71" s="51" t="s">
        <v>149</v>
      </c>
      <c r="F71" s="51">
        <v>6</v>
      </c>
      <c r="G71" s="578"/>
      <c r="H71" s="578"/>
      <c r="I71" s="578"/>
    </row>
    <row r="72" spans="1:9" s="576" customFormat="1" ht="24.95" customHeight="1">
      <c r="A72" s="51" t="s">
        <v>156</v>
      </c>
      <c r="B72" s="90" t="s">
        <v>157</v>
      </c>
      <c r="C72" s="51" t="s">
        <v>53</v>
      </c>
      <c r="D72" s="51" t="s">
        <v>158</v>
      </c>
      <c r="E72" s="51" t="s">
        <v>149</v>
      </c>
      <c r="F72" s="51">
        <v>4</v>
      </c>
      <c r="G72" s="578"/>
      <c r="H72" s="578"/>
      <c r="I72" s="578"/>
    </row>
    <row r="73" spans="1:9" s="576" customFormat="1" ht="24.95" customHeight="1">
      <c r="A73" s="51" t="s">
        <v>159</v>
      </c>
      <c r="B73" s="90" t="s">
        <v>157</v>
      </c>
      <c r="C73" s="51" t="s">
        <v>53</v>
      </c>
      <c r="D73" s="51" t="s">
        <v>162</v>
      </c>
      <c r="E73" s="51" t="s">
        <v>149</v>
      </c>
      <c r="F73" s="51">
        <v>6</v>
      </c>
      <c r="G73" s="578"/>
      <c r="H73" s="578"/>
      <c r="I73" s="578"/>
    </row>
    <row r="74" spans="1:9" s="576" customFormat="1" ht="24.95" customHeight="1">
      <c r="A74" s="51" t="s">
        <v>161</v>
      </c>
      <c r="B74" s="90" t="s">
        <v>164</v>
      </c>
      <c r="C74" s="51" t="s">
        <v>53</v>
      </c>
      <c r="D74" s="51" t="s">
        <v>155</v>
      </c>
      <c r="E74" s="51" t="s">
        <v>149</v>
      </c>
      <c r="F74" s="51">
        <v>16</v>
      </c>
      <c r="G74" s="578"/>
      <c r="H74" s="578"/>
      <c r="I74" s="578"/>
    </row>
    <row r="75" spans="1:9" s="576" customFormat="1" ht="24.95" customHeight="1">
      <c r="A75" s="51" t="s">
        <v>163</v>
      </c>
      <c r="B75" s="90" t="s">
        <v>160</v>
      </c>
      <c r="C75" s="51" t="s">
        <v>53</v>
      </c>
      <c r="D75" s="51" t="s">
        <v>162</v>
      </c>
      <c r="E75" s="51" t="s">
        <v>149</v>
      </c>
      <c r="F75" s="51">
        <v>6</v>
      </c>
      <c r="G75" s="578"/>
      <c r="H75" s="578"/>
      <c r="I75" s="578"/>
    </row>
    <row r="76" spans="1:9" s="576" customFormat="1" ht="24.95" customHeight="1">
      <c r="A76" s="51" t="s">
        <v>165</v>
      </c>
      <c r="B76" s="90" t="s">
        <v>168</v>
      </c>
      <c r="C76" s="51" t="s">
        <v>53</v>
      </c>
      <c r="D76" s="51" t="s">
        <v>148</v>
      </c>
      <c r="E76" s="51" t="s">
        <v>149</v>
      </c>
      <c r="F76" s="51">
        <v>6</v>
      </c>
      <c r="G76" s="578"/>
      <c r="H76" s="578"/>
      <c r="I76" s="578"/>
    </row>
    <row r="77" spans="1:9" s="576" customFormat="1" ht="24.95" customHeight="1">
      <c r="A77" s="51" t="s">
        <v>166</v>
      </c>
      <c r="B77" s="90" t="s">
        <v>171</v>
      </c>
      <c r="C77" s="51" t="s">
        <v>53</v>
      </c>
      <c r="D77" s="51" t="s">
        <v>162</v>
      </c>
      <c r="E77" s="51" t="s">
        <v>149</v>
      </c>
      <c r="F77" s="51">
        <v>6</v>
      </c>
      <c r="G77" s="578"/>
      <c r="H77" s="578"/>
      <c r="I77" s="578"/>
    </row>
    <row r="78" spans="1:9" s="576" customFormat="1" ht="24.95" customHeight="1">
      <c r="A78" s="51" t="s">
        <v>167</v>
      </c>
      <c r="B78" s="90" t="s">
        <v>173</v>
      </c>
      <c r="C78" s="51" t="s">
        <v>53</v>
      </c>
      <c r="D78" s="51" t="s">
        <v>162</v>
      </c>
      <c r="E78" s="51" t="s">
        <v>149</v>
      </c>
      <c r="F78" s="51">
        <v>6</v>
      </c>
      <c r="G78" s="578"/>
      <c r="H78" s="578"/>
      <c r="I78" s="578"/>
    </row>
    <row r="79" spans="1:9" s="576" customFormat="1" ht="24.95" customHeight="1">
      <c r="A79" s="51" t="s">
        <v>169</v>
      </c>
      <c r="B79" s="90" t="s">
        <v>174</v>
      </c>
      <c r="C79" s="51" t="s">
        <v>53</v>
      </c>
      <c r="D79" s="51" t="s">
        <v>151</v>
      </c>
      <c r="E79" s="51" t="s">
        <v>149</v>
      </c>
      <c r="F79" s="51">
        <v>5</v>
      </c>
      <c r="G79" s="578"/>
      <c r="H79" s="578"/>
      <c r="I79" s="578"/>
    </row>
    <row r="80" spans="1:9" s="576" customFormat="1" ht="24.95" customHeight="1">
      <c r="A80" s="51" t="s">
        <v>170</v>
      </c>
      <c r="B80" s="90" t="s">
        <v>174</v>
      </c>
      <c r="C80" s="51" t="s">
        <v>53</v>
      </c>
      <c r="D80" s="51" t="s">
        <v>153</v>
      </c>
      <c r="E80" s="51" t="s">
        <v>149</v>
      </c>
      <c r="F80" s="51">
        <v>8</v>
      </c>
      <c r="G80" s="578"/>
      <c r="H80" s="578"/>
      <c r="I80" s="578"/>
    </row>
    <row r="81" spans="1:9" s="576" customFormat="1" ht="24.95" customHeight="1">
      <c r="A81" s="51" t="s">
        <v>172</v>
      </c>
      <c r="B81" s="90" t="s">
        <v>175</v>
      </c>
      <c r="C81" s="51" t="s">
        <v>53</v>
      </c>
      <c r="D81" s="51" t="s">
        <v>155</v>
      </c>
      <c r="E81" s="51" t="s">
        <v>149</v>
      </c>
      <c r="F81" s="51">
        <v>8</v>
      </c>
      <c r="G81" s="578"/>
      <c r="H81" s="578"/>
      <c r="I81" s="578"/>
    </row>
    <row r="82" spans="1:9" s="576" customFormat="1">
      <c r="A82" s="590"/>
      <c r="B82" s="90"/>
      <c r="C82" s="51"/>
      <c r="D82" s="51"/>
      <c r="E82" s="51"/>
      <c r="F82" s="51"/>
      <c r="G82" s="516"/>
      <c r="H82" s="516"/>
      <c r="I82" s="516"/>
    </row>
    <row r="83" spans="1:9" s="576" customFormat="1" ht="24.95" customHeight="1">
      <c r="A83" s="89">
        <v>2.2999999999999998</v>
      </c>
      <c r="B83" s="293" t="s">
        <v>177</v>
      </c>
      <c r="C83" s="51"/>
      <c r="D83" s="51"/>
      <c r="E83" s="51"/>
      <c r="F83" s="51"/>
      <c r="G83" s="516"/>
      <c r="H83" s="516"/>
      <c r="I83" s="516"/>
    </row>
    <row r="84" spans="1:9" s="576" customFormat="1">
      <c r="A84" s="51"/>
      <c r="B84" s="90"/>
      <c r="C84" s="51"/>
      <c r="D84" s="51"/>
      <c r="E84" s="51"/>
      <c r="F84" s="51"/>
      <c r="G84" s="516"/>
      <c r="H84" s="516"/>
      <c r="I84" s="516"/>
    </row>
    <row r="85" spans="1:9" s="576" customFormat="1" ht="24.95" customHeight="1">
      <c r="A85" s="51" t="s">
        <v>178</v>
      </c>
      <c r="B85" s="90" t="s">
        <v>179</v>
      </c>
      <c r="C85" s="51" t="s">
        <v>53</v>
      </c>
      <c r="D85" s="51" t="s">
        <v>148</v>
      </c>
      <c r="E85" s="51">
        <v>17.5</v>
      </c>
      <c r="F85" s="51">
        <v>6</v>
      </c>
      <c r="G85" s="578"/>
      <c r="H85" s="578"/>
      <c r="I85" s="578"/>
    </row>
    <row r="86" spans="1:9" s="576" customFormat="1" ht="24.95" customHeight="1">
      <c r="A86" s="51" t="s">
        <v>180</v>
      </c>
      <c r="B86" s="90" t="s">
        <v>181</v>
      </c>
      <c r="C86" s="51" t="s">
        <v>53</v>
      </c>
      <c r="D86" s="51" t="s">
        <v>151</v>
      </c>
      <c r="E86" s="51">
        <v>14.3</v>
      </c>
      <c r="F86" s="51">
        <v>29</v>
      </c>
      <c r="G86" s="578"/>
      <c r="H86" s="578"/>
      <c r="I86" s="578"/>
    </row>
    <row r="87" spans="1:9" s="576" customFormat="1" ht="24.95" customHeight="1">
      <c r="A87" s="51" t="s">
        <v>182</v>
      </c>
      <c r="B87" s="90" t="s">
        <v>181</v>
      </c>
      <c r="C87" s="51" t="s">
        <v>53</v>
      </c>
      <c r="D87" s="51" t="s">
        <v>153</v>
      </c>
      <c r="E87" s="51" t="s">
        <v>112</v>
      </c>
      <c r="F87" s="51">
        <v>23</v>
      </c>
      <c r="G87" s="578"/>
      <c r="H87" s="578"/>
      <c r="I87" s="578"/>
    </row>
    <row r="88" spans="1:9" s="576" customFormat="1" ht="24.95" customHeight="1">
      <c r="A88" s="51" t="s">
        <v>183</v>
      </c>
      <c r="B88" s="90" t="s">
        <v>181</v>
      </c>
      <c r="C88" s="51" t="s">
        <v>53</v>
      </c>
      <c r="D88" s="51" t="s">
        <v>155</v>
      </c>
      <c r="E88" s="51" t="s">
        <v>119</v>
      </c>
      <c r="F88" s="51">
        <v>90</v>
      </c>
      <c r="G88" s="578"/>
      <c r="H88" s="578"/>
      <c r="I88" s="578"/>
    </row>
    <row r="89" spans="1:9" s="576" customFormat="1" ht="24.95" customHeight="1">
      <c r="A89" s="51" t="s">
        <v>184</v>
      </c>
      <c r="B89" s="90" t="s">
        <v>185</v>
      </c>
      <c r="C89" s="51" t="s">
        <v>53</v>
      </c>
      <c r="D89" s="51" t="s">
        <v>162</v>
      </c>
      <c r="E89" s="51" t="s">
        <v>129</v>
      </c>
      <c r="F89" s="51">
        <v>22</v>
      </c>
      <c r="G89" s="578"/>
      <c r="H89" s="578"/>
      <c r="I89" s="578"/>
    </row>
    <row r="90" spans="1:9" s="576" customFormat="1" ht="24.95" customHeight="1">
      <c r="A90" s="51" t="s">
        <v>186</v>
      </c>
      <c r="B90" s="90" t="s">
        <v>187</v>
      </c>
      <c r="C90" s="51" t="s">
        <v>53</v>
      </c>
      <c r="D90" s="51" t="s">
        <v>151</v>
      </c>
      <c r="E90" s="51" t="s">
        <v>112</v>
      </c>
      <c r="F90" s="51">
        <v>12</v>
      </c>
      <c r="G90" s="578"/>
      <c r="H90" s="578"/>
      <c r="I90" s="578"/>
    </row>
    <row r="91" spans="1:9" s="576" customFormat="1" ht="24.95" customHeight="1">
      <c r="A91" s="51" t="s">
        <v>188</v>
      </c>
      <c r="B91" s="90" t="s">
        <v>187</v>
      </c>
      <c r="C91" s="51" t="s">
        <v>53</v>
      </c>
      <c r="D91" s="51" t="s">
        <v>155</v>
      </c>
      <c r="E91" s="51" t="s">
        <v>112</v>
      </c>
      <c r="F91" s="51">
        <v>3</v>
      </c>
      <c r="G91" s="578"/>
      <c r="H91" s="578"/>
      <c r="I91" s="578"/>
    </row>
    <row r="92" spans="1:9" s="576" customFormat="1" ht="24.95" customHeight="1">
      <c r="A92" s="51" t="s">
        <v>1526</v>
      </c>
      <c r="B92" s="90" t="s">
        <v>1529</v>
      </c>
      <c r="C92" s="51" t="s">
        <v>53</v>
      </c>
      <c r="D92" s="51" t="s">
        <v>162</v>
      </c>
      <c r="E92" s="51" t="s">
        <v>129</v>
      </c>
      <c r="F92" s="51">
        <v>6</v>
      </c>
      <c r="G92" s="578"/>
      <c r="H92" s="578"/>
      <c r="I92" s="578"/>
    </row>
    <row r="93" spans="1:9" s="576" customFormat="1">
      <c r="A93" s="590"/>
      <c r="B93" s="90"/>
      <c r="C93" s="51"/>
      <c r="D93" s="51"/>
      <c r="E93" s="51"/>
      <c r="F93" s="51"/>
      <c r="G93" s="516"/>
      <c r="H93" s="516"/>
      <c r="I93" s="516"/>
    </row>
    <row r="94" spans="1:9" s="576" customFormat="1" ht="24.95" customHeight="1">
      <c r="A94" s="89">
        <v>2.4</v>
      </c>
      <c r="B94" s="293" t="s">
        <v>189</v>
      </c>
      <c r="C94" s="51"/>
      <c r="D94" s="51"/>
      <c r="E94" s="51"/>
      <c r="F94" s="51"/>
      <c r="G94" s="516"/>
      <c r="H94" s="516"/>
      <c r="I94" s="516"/>
    </row>
    <row r="95" spans="1:9" s="576" customFormat="1">
      <c r="A95" s="51"/>
      <c r="B95" s="90"/>
      <c r="C95" s="51"/>
      <c r="D95" s="51"/>
      <c r="E95" s="51"/>
      <c r="F95" s="51"/>
      <c r="G95" s="516"/>
      <c r="H95" s="516"/>
      <c r="I95" s="516"/>
    </row>
    <row r="96" spans="1:9" s="576" customFormat="1" ht="24.95" customHeight="1">
      <c r="A96" s="51" t="s">
        <v>190</v>
      </c>
      <c r="B96" s="90" t="s">
        <v>192</v>
      </c>
      <c r="C96" s="51" t="s">
        <v>53</v>
      </c>
      <c r="D96" s="51" t="s">
        <v>151</v>
      </c>
      <c r="E96" s="51">
        <v>14.3</v>
      </c>
      <c r="F96" s="51">
        <v>6</v>
      </c>
      <c r="G96" s="578"/>
      <c r="H96" s="578"/>
      <c r="I96" s="578"/>
    </row>
    <row r="97" spans="1:9" s="576" customFormat="1" ht="24.95" customHeight="1">
      <c r="A97" s="51" t="s">
        <v>191</v>
      </c>
      <c r="B97" s="90" t="s">
        <v>192</v>
      </c>
      <c r="C97" s="51" t="s">
        <v>53</v>
      </c>
      <c r="D97" s="51" t="s">
        <v>153</v>
      </c>
      <c r="E97" s="51" t="s">
        <v>112</v>
      </c>
      <c r="F97" s="51">
        <v>2</v>
      </c>
      <c r="G97" s="578"/>
      <c r="H97" s="578"/>
      <c r="I97" s="578"/>
    </row>
    <row r="98" spans="1:9" s="576" customFormat="1" ht="24.95" customHeight="1">
      <c r="A98" s="51" t="s">
        <v>193</v>
      </c>
      <c r="B98" s="90" t="s">
        <v>192</v>
      </c>
      <c r="C98" s="51" t="s">
        <v>53</v>
      </c>
      <c r="D98" s="51" t="s">
        <v>155</v>
      </c>
      <c r="E98" s="51" t="s">
        <v>129</v>
      </c>
      <c r="F98" s="51">
        <v>2</v>
      </c>
      <c r="G98" s="578"/>
      <c r="H98" s="578"/>
      <c r="I98" s="578"/>
    </row>
    <row r="99" spans="1:9" s="576" customFormat="1" ht="24.95" customHeight="1">
      <c r="A99" s="51" t="s">
        <v>194</v>
      </c>
      <c r="B99" s="90" t="s">
        <v>205</v>
      </c>
      <c r="C99" s="51" t="s">
        <v>53</v>
      </c>
      <c r="D99" s="51" t="s">
        <v>195</v>
      </c>
      <c r="E99" s="51" t="s">
        <v>129</v>
      </c>
      <c r="F99" s="51">
        <v>38</v>
      </c>
      <c r="G99" s="578"/>
      <c r="H99" s="578"/>
      <c r="I99" s="578"/>
    </row>
    <row r="100" spans="1:9" s="576" customFormat="1">
      <c r="A100" s="590"/>
      <c r="B100" s="90"/>
      <c r="C100" s="51"/>
      <c r="D100" s="51"/>
      <c r="E100" s="51"/>
      <c r="F100" s="51"/>
      <c r="G100" s="516"/>
      <c r="H100" s="516"/>
      <c r="I100" s="516"/>
    </row>
    <row r="101" spans="1:9" s="579" customFormat="1" ht="24.95" customHeight="1">
      <c r="A101" s="591">
        <v>2.5</v>
      </c>
      <c r="B101" s="293" t="s">
        <v>196</v>
      </c>
      <c r="C101" s="51"/>
      <c r="D101" s="51"/>
      <c r="E101" s="51"/>
      <c r="F101" s="51"/>
      <c r="G101" s="516"/>
      <c r="H101" s="516"/>
      <c r="I101" s="516"/>
    </row>
    <row r="102" spans="1:9" s="579" customFormat="1" ht="24.95" customHeight="1">
      <c r="A102" s="51" t="s">
        <v>197</v>
      </c>
      <c r="B102" s="90" t="s">
        <v>192</v>
      </c>
      <c r="C102" s="51" t="s">
        <v>53</v>
      </c>
      <c r="D102" s="51" t="s">
        <v>199</v>
      </c>
      <c r="E102" s="573" t="s">
        <v>200</v>
      </c>
      <c r="F102" s="51">
        <v>2</v>
      </c>
      <c r="G102" s="578"/>
      <c r="H102" s="578"/>
      <c r="I102" s="578"/>
    </row>
    <row r="103" spans="1:9" s="579" customFormat="1" ht="24.95" customHeight="1">
      <c r="A103" s="51" t="s">
        <v>198</v>
      </c>
      <c r="B103" s="90" t="s">
        <v>192</v>
      </c>
      <c r="C103" s="51" t="s">
        <v>53</v>
      </c>
      <c r="D103" s="51" t="s">
        <v>202</v>
      </c>
      <c r="E103" s="573" t="s">
        <v>203</v>
      </c>
      <c r="F103" s="51">
        <v>10</v>
      </c>
      <c r="G103" s="578"/>
      <c r="H103" s="578"/>
      <c r="I103" s="578"/>
    </row>
    <row r="104" spans="1:9" s="579" customFormat="1" ht="24.95" customHeight="1">
      <c r="A104" s="51" t="s">
        <v>201</v>
      </c>
      <c r="B104" s="90" t="s">
        <v>1534</v>
      </c>
      <c r="C104" s="51" t="s">
        <v>53</v>
      </c>
      <c r="D104" s="51" t="s">
        <v>1531</v>
      </c>
      <c r="E104" s="573" t="s">
        <v>1535</v>
      </c>
      <c r="F104" s="51">
        <v>6</v>
      </c>
      <c r="G104" s="578"/>
      <c r="H104" s="578"/>
      <c r="I104" s="578"/>
    </row>
    <row r="105" spans="1:9" s="579" customFormat="1" ht="24.95" customHeight="1">
      <c r="A105" s="51" t="s">
        <v>204</v>
      </c>
      <c r="B105" s="90" t="s">
        <v>205</v>
      </c>
      <c r="C105" s="51" t="s">
        <v>53</v>
      </c>
      <c r="D105" s="51" t="s">
        <v>206</v>
      </c>
      <c r="E105" s="573" t="s">
        <v>1532</v>
      </c>
      <c r="F105" s="51">
        <v>2</v>
      </c>
      <c r="G105" s="578"/>
      <c r="H105" s="578"/>
      <c r="I105" s="578"/>
    </row>
    <row r="106" spans="1:9" s="579" customFormat="1" ht="24.95" customHeight="1">
      <c r="A106" s="51" t="s">
        <v>1533</v>
      </c>
      <c r="B106" s="90" t="s">
        <v>205</v>
      </c>
      <c r="C106" s="51" t="s">
        <v>53</v>
      </c>
      <c r="D106" s="51" t="s">
        <v>208</v>
      </c>
      <c r="E106" s="573" t="s">
        <v>1535</v>
      </c>
      <c r="F106" s="51">
        <v>2</v>
      </c>
      <c r="G106" s="578"/>
      <c r="H106" s="578"/>
      <c r="I106" s="578"/>
    </row>
    <row r="107" spans="1:9" s="579" customFormat="1" ht="24.95" customHeight="1">
      <c r="A107" s="51"/>
      <c r="B107" s="90"/>
      <c r="C107" s="51"/>
      <c r="D107" s="51"/>
      <c r="E107" s="51"/>
      <c r="F107" s="51"/>
      <c r="G107" s="516"/>
      <c r="H107" s="516"/>
      <c r="I107" s="516"/>
    </row>
    <row r="108" spans="1:9" s="579" customFormat="1" ht="24.95" customHeight="1">
      <c r="A108" s="89">
        <v>2.6</v>
      </c>
      <c r="B108" s="293" t="s">
        <v>209</v>
      </c>
      <c r="C108" s="51"/>
      <c r="D108" s="51"/>
      <c r="E108" s="51"/>
      <c r="F108" s="51"/>
      <c r="G108" s="516"/>
      <c r="H108" s="516"/>
      <c r="I108" s="516"/>
    </row>
    <row r="109" spans="1:9" s="579" customFormat="1" ht="24.95" customHeight="1">
      <c r="A109" s="592" t="s">
        <v>210</v>
      </c>
      <c r="B109" s="90" t="s">
        <v>211</v>
      </c>
      <c r="C109" s="51" t="s">
        <v>53</v>
      </c>
      <c r="D109" s="51" t="s">
        <v>212</v>
      </c>
      <c r="E109" s="51" t="s">
        <v>213</v>
      </c>
      <c r="F109" s="51">
        <v>1</v>
      </c>
      <c r="G109" s="578"/>
      <c r="H109" s="578"/>
      <c r="I109" s="578"/>
    </row>
    <row r="110" spans="1:9" s="579" customFormat="1" ht="24.95" customHeight="1">
      <c r="A110" s="590" t="s">
        <v>214</v>
      </c>
      <c r="B110" s="90" t="s">
        <v>211</v>
      </c>
      <c r="C110" s="51" t="s">
        <v>53</v>
      </c>
      <c r="D110" s="51" t="s">
        <v>216</v>
      </c>
      <c r="E110" s="51" t="s">
        <v>217</v>
      </c>
      <c r="F110" s="51">
        <v>18</v>
      </c>
      <c r="G110" s="578"/>
      <c r="H110" s="578"/>
      <c r="I110" s="578"/>
    </row>
    <row r="111" spans="1:9" s="579" customFormat="1" ht="24.95" customHeight="1">
      <c r="A111" s="592" t="s">
        <v>218</v>
      </c>
      <c r="B111" s="90" t="s">
        <v>211</v>
      </c>
      <c r="C111" s="51" t="s">
        <v>53</v>
      </c>
      <c r="D111" s="51" t="s">
        <v>220</v>
      </c>
      <c r="E111" s="51" t="s">
        <v>221</v>
      </c>
      <c r="F111" s="51">
        <v>12</v>
      </c>
      <c r="G111" s="578"/>
      <c r="H111" s="578"/>
      <c r="I111" s="578"/>
    </row>
    <row r="112" spans="1:9" s="579" customFormat="1" ht="24.95" customHeight="1">
      <c r="A112" s="590" t="s">
        <v>219</v>
      </c>
      <c r="B112" s="90" t="s">
        <v>215</v>
      </c>
      <c r="C112" s="51" t="s">
        <v>53</v>
      </c>
      <c r="D112" s="51" t="s">
        <v>223</v>
      </c>
      <c r="E112" s="51" t="s">
        <v>224</v>
      </c>
      <c r="F112" s="51">
        <v>36</v>
      </c>
      <c r="G112" s="578"/>
      <c r="H112" s="578"/>
      <c r="I112" s="578"/>
    </row>
    <row r="113" spans="1:43" s="579" customFormat="1" ht="24.95" customHeight="1">
      <c r="A113" s="592" t="s">
        <v>222</v>
      </c>
      <c r="B113" s="90" t="s">
        <v>225</v>
      </c>
      <c r="C113" s="51" t="s">
        <v>53</v>
      </c>
      <c r="D113" s="51" t="s">
        <v>226</v>
      </c>
      <c r="E113" s="51" t="s">
        <v>227</v>
      </c>
      <c r="F113" s="51">
        <v>6</v>
      </c>
      <c r="G113" s="578"/>
      <c r="H113" s="578"/>
      <c r="I113" s="578"/>
    </row>
    <row r="114" spans="1:43" s="579" customFormat="1">
      <c r="A114" s="590"/>
      <c r="B114" s="90"/>
      <c r="C114" s="51"/>
      <c r="D114" s="51"/>
      <c r="E114" s="51"/>
      <c r="F114" s="51"/>
      <c r="G114" s="516"/>
      <c r="H114" s="516"/>
      <c r="I114" s="516"/>
    </row>
    <row r="115" spans="1:43" s="579" customFormat="1" ht="24.95" customHeight="1">
      <c r="A115" s="89">
        <v>2.7</v>
      </c>
      <c r="B115" s="293" t="s">
        <v>228</v>
      </c>
      <c r="C115" s="51"/>
      <c r="D115" s="51"/>
      <c r="E115" s="51"/>
      <c r="F115" s="51"/>
      <c r="G115" s="516"/>
      <c r="H115" s="516"/>
      <c r="I115" s="516"/>
    </row>
    <row r="116" spans="1:43" s="579" customFormat="1" ht="24.95" customHeight="1">
      <c r="A116" s="592" t="s">
        <v>229</v>
      </c>
      <c r="B116" s="90" t="s">
        <v>1530</v>
      </c>
      <c r="C116" s="51" t="s">
        <v>53</v>
      </c>
      <c r="D116" s="51" t="s">
        <v>230</v>
      </c>
      <c r="E116" s="51" t="s">
        <v>231</v>
      </c>
      <c r="F116" s="51">
        <v>4</v>
      </c>
      <c r="G116" s="578"/>
      <c r="H116" s="578"/>
      <c r="I116" s="578"/>
    </row>
    <row r="117" spans="1:43" s="579" customFormat="1" ht="24.95" customHeight="1">
      <c r="A117" s="592" t="s">
        <v>232</v>
      </c>
      <c r="B117" s="90" t="s">
        <v>1530</v>
      </c>
      <c r="C117" s="51" t="s">
        <v>53</v>
      </c>
      <c r="D117" s="51" t="s">
        <v>233</v>
      </c>
      <c r="E117" s="51" t="s">
        <v>207</v>
      </c>
      <c r="F117" s="51">
        <v>5</v>
      </c>
      <c r="G117" s="578"/>
      <c r="H117" s="578"/>
      <c r="I117" s="578"/>
    </row>
    <row r="118" spans="1:43" s="579" customFormat="1" ht="24.95" customHeight="1">
      <c r="A118" s="592" t="s">
        <v>234</v>
      </c>
      <c r="B118" s="90" t="s">
        <v>1530</v>
      </c>
      <c r="C118" s="51" t="s">
        <v>53</v>
      </c>
      <c r="D118" s="51" t="s">
        <v>236</v>
      </c>
      <c r="E118" s="51" t="s">
        <v>207</v>
      </c>
      <c r="F118" s="51">
        <v>6</v>
      </c>
      <c r="G118" s="578"/>
      <c r="H118" s="578"/>
      <c r="I118" s="578"/>
    </row>
    <row r="119" spans="1:43" s="579" customFormat="1" ht="24.95" customHeight="1">
      <c r="A119" s="592" t="s">
        <v>235</v>
      </c>
      <c r="B119" s="90" t="s">
        <v>205</v>
      </c>
      <c r="C119" s="51" t="s">
        <v>53</v>
      </c>
      <c r="D119" s="51" t="s">
        <v>238</v>
      </c>
      <c r="E119" s="51" t="s">
        <v>207</v>
      </c>
      <c r="F119" s="51">
        <v>10</v>
      </c>
      <c r="G119" s="578"/>
      <c r="H119" s="578"/>
      <c r="I119" s="578"/>
    </row>
    <row r="120" spans="1:43" s="579" customFormat="1" ht="24.95" customHeight="1">
      <c r="A120" s="592" t="s">
        <v>237</v>
      </c>
      <c r="B120" s="90" t="s">
        <v>205</v>
      </c>
      <c r="C120" s="51" t="s">
        <v>53</v>
      </c>
      <c r="D120" s="51" t="s">
        <v>240</v>
      </c>
      <c r="E120" s="51" t="s">
        <v>207</v>
      </c>
      <c r="F120" s="51">
        <v>2</v>
      </c>
      <c r="G120" s="578"/>
      <c r="H120" s="578"/>
      <c r="I120" s="578"/>
    </row>
    <row r="121" spans="1:43" s="579" customFormat="1" ht="24.95" customHeight="1">
      <c r="A121" s="592" t="s">
        <v>239</v>
      </c>
      <c r="B121" s="90" t="s">
        <v>1525</v>
      </c>
      <c r="C121" s="51" t="s">
        <v>53</v>
      </c>
      <c r="D121" s="51" t="s">
        <v>242</v>
      </c>
      <c r="E121" s="51" t="s">
        <v>207</v>
      </c>
      <c r="F121" s="51">
        <v>6</v>
      </c>
      <c r="G121" s="578"/>
      <c r="H121" s="578"/>
      <c r="I121" s="578"/>
    </row>
    <row r="122" spans="1:43" s="579" customFormat="1" ht="24.95" customHeight="1">
      <c r="A122" s="592" t="s">
        <v>241</v>
      </c>
      <c r="B122" s="90" t="s">
        <v>1525</v>
      </c>
      <c r="C122" s="51" t="s">
        <v>53</v>
      </c>
      <c r="D122" s="51" t="s">
        <v>243</v>
      </c>
      <c r="E122" s="51" t="s">
        <v>207</v>
      </c>
      <c r="F122" s="51">
        <v>6</v>
      </c>
      <c r="G122" s="578"/>
      <c r="H122" s="578"/>
      <c r="I122" s="578"/>
    </row>
    <row r="123" spans="1:43" s="579" customFormat="1">
      <c r="A123" s="590"/>
      <c r="B123" s="90"/>
      <c r="C123" s="51"/>
      <c r="D123" s="51"/>
      <c r="E123" s="51"/>
      <c r="F123" s="51"/>
      <c r="G123" s="516"/>
      <c r="H123" s="516"/>
      <c r="I123" s="516"/>
    </row>
    <row r="124" spans="1:43" s="576" customFormat="1" ht="24.95" customHeight="1">
      <c r="A124" s="89">
        <v>2.8</v>
      </c>
      <c r="B124" s="293" t="s">
        <v>244</v>
      </c>
      <c r="C124" s="51"/>
      <c r="D124" s="51"/>
      <c r="E124" s="51"/>
      <c r="F124" s="51"/>
      <c r="G124" s="516"/>
      <c r="H124" s="516"/>
      <c r="I124" s="516"/>
    </row>
    <row r="125" spans="1:43" s="576" customFormat="1" ht="24.95" customHeight="1">
      <c r="A125" s="590" t="s">
        <v>245</v>
      </c>
      <c r="B125" s="90" t="s">
        <v>246</v>
      </c>
      <c r="C125" s="51" t="s">
        <v>53</v>
      </c>
      <c r="D125" s="51" t="s">
        <v>247</v>
      </c>
      <c r="E125" s="51" t="s">
        <v>248</v>
      </c>
      <c r="F125" s="51">
        <v>2</v>
      </c>
      <c r="G125" s="578"/>
      <c r="H125" s="578"/>
      <c r="I125" s="578"/>
    </row>
    <row r="126" spans="1:43" s="576" customFormat="1" ht="24.95" customHeight="1">
      <c r="A126" s="590" t="s">
        <v>249</v>
      </c>
      <c r="B126" s="90" t="s">
        <v>246</v>
      </c>
      <c r="C126" s="51" t="s">
        <v>53</v>
      </c>
      <c r="D126" s="51" t="s">
        <v>250</v>
      </c>
      <c r="E126" s="51" t="s">
        <v>248</v>
      </c>
      <c r="F126" s="51">
        <v>2</v>
      </c>
      <c r="G126" s="578"/>
      <c r="H126" s="578"/>
      <c r="I126" s="578"/>
    </row>
    <row r="127" spans="1:43" s="576" customFormat="1" ht="24.95" customHeight="1">
      <c r="A127" s="590" t="s">
        <v>251</v>
      </c>
      <c r="B127" s="90" t="s">
        <v>246</v>
      </c>
      <c r="C127" s="51" t="s">
        <v>53</v>
      </c>
      <c r="D127" s="51" t="s">
        <v>252</v>
      </c>
      <c r="E127" s="51" t="s">
        <v>248</v>
      </c>
      <c r="F127" s="51">
        <v>18</v>
      </c>
      <c r="G127" s="578"/>
      <c r="H127" s="578"/>
      <c r="I127" s="578"/>
    </row>
    <row r="128" spans="1:43">
      <c r="A128" s="48"/>
      <c r="B128" s="90"/>
      <c r="C128" s="516"/>
      <c r="D128" s="516"/>
      <c r="E128" s="516"/>
      <c r="F128" s="516"/>
      <c r="G128" s="516"/>
      <c r="H128" s="516"/>
      <c r="I128" s="516"/>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row>
    <row r="129" spans="1:16380" ht="24.95" customHeight="1">
      <c r="A129" s="53">
        <v>3</v>
      </c>
      <c r="B129" s="50" t="s">
        <v>253</v>
      </c>
      <c r="C129" s="516"/>
      <c r="D129" s="516"/>
      <c r="E129" s="516"/>
      <c r="F129" s="516"/>
      <c r="G129" s="516"/>
      <c r="H129" s="516"/>
      <c r="I129" s="516"/>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row>
    <row r="130" spans="1:16380" ht="63.75">
      <c r="A130" s="44"/>
      <c r="B130" s="43" t="s">
        <v>254</v>
      </c>
      <c r="C130" s="516"/>
      <c r="D130" s="516"/>
      <c r="E130" s="516"/>
      <c r="F130" s="516"/>
      <c r="G130" s="516"/>
      <c r="H130" s="516"/>
      <c r="I130" s="516"/>
    </row>
    <row r="131" spans="1:16380" ht="24.95" customHeight="1">
      <c r="A131" s="44" t="s">
        <v>255</v>
      </c>
      <c r="B131" s="50" t="s">
        <v>256</v>
      </c>
      <c r="C131" s="516"/>
      <c r="D131" s="516"/>
      <c r="E131" s="516"/>
      <c r="F131" s="516"/>
      <c r="G131" s="516"/>
      <c r="H131" s="516"/>
      <c r="I131" s="516"/>
    </row>
    <row r="132" spans="1:16380" ht="24.95" customHeight="1">
      <c r="A132" s="44"/>
      <c r="B132" s="50" t="s">
        <v>257</v>
      </c>
      <c r="C132" s="516"/>
      <c r="D132" s="516"/>
      <c r="E132" s="516"/>
      <c r="F132" s="516"/>
      <c r="G132" s="516"/>
      <c r="H132" s="516"/>
      <c r="I132" s="516"/>
    </row>
    <row r="133" spans="1:16380" ht="24.95" customHeight="1">
      <c r="A133" s="44" t="s">
        <v>258</v>
      </c>
      <c r="B133" s="43" t="s">
        <v>259</v>
      </c>
      <c r="C133" s="516" t="s">
        <v>53</v>
      </c>
      <c r="D133" s="516" t="s">
        <v>155</v>
      </c>
      <c r="E133" s="516" t="s">
        <v>149</v>
      </c>
      <c r="F133" s="516">
        <v>25</v>
      </c>
      <c r="G133" s="515"/>
      <c r="H133" s="515"/>
      <c r="I133" s="515"/>
    </row>
    <row r="134" spans="1:16380" ht="24.95" customHeight="1">
      <c r="A134" s="44" t="s">
        <v>260</v>
      </c>
      <c r="B134" s="43" t="s">
        <v>261</v>
      </c>
      <c r="C134" s="516" t="s">
        <v>53</v>
      </c>
      <c r="D134" s="516" t="s">
        <v>155</v>
      </c>
      <c r="E134" s="516" t="s">
        <v>149</v>
      </c>
      <c r="F134" s="516">
        <v>5</v>
      </c>
      <c r="G134" s="515"/>
      <c r="H134" s="515"/>
      <c r="I134" s="515"/>
    </row>
    <row r="135" spans="1:16380" ht="24.95" customHeight="1">
      <c r="A135" s="44" t="s">
        <v>262</v>
      </c>
      <c r="B135" s="43" t="s">
        <v>263</v>
      </c>
      <c r="C135" s="516" t="s">
        <v>53</v>
      </c>
      <c r="D135" s="516" t="s">
        <v>195</v>
      </c>
      <c r="E135" s="516" t="s">
        <v>264</v>
      </c>
      <c r="F135" s="516">
        <v>5</v>
      </c>
      <c r="G135" s="515"/>
      <c r="H135" s="515"/>
      <c r="I135" s="515"/>
    </row>
    <row r="136" spans="1:16380" s="148" customFormat="1" ht="24.95" customHeight="1">
      <c r="A136" s="44"/>
      <c r="B136" s="50" t="s">
        <v>265</v>
      </c>
      <c r="C136" s="516"/>
      <c r="D136" s="516"/>
      <c r="E136" s="516"/>
      <c r="F136" s="516"/>
      <c r="G136" s="516"/>
      <c r="H136" s="516"/>
      <c r="I136" s="516"/>
    </row>
    <row r="137" spans="1:16380" s="148" customFormat="1" ht="24.95" customHeight="1">
      <c r="A137" s="44" t="s">
        <v>266</v>
      </c>
      <c r="B137" s="43" t="s">
        <v>259</v>
      </c>
      <c r="C137" s="516" t="s">
        <v>53</v>
      </c>
      <c r="D137" s="516" t="s">
        <v>155</v>
      </c>
      <c r="E137" s="516" t="s">
        <v>149</v>
      </c>
      <c r="F137" s="516">
        <v>10</v>
      </c>
      <c r="G137" s="515"/>
      <c r="H137" s="515"/>
      <c r="I137" s="515"/>
    </row>
    <row r="138" spans="1:16380" s="148" customFormat="1" ht="24.95" customHeight="1">
      <c r="A138" s="44" t="s">
        <v>267</v>
      </c>
      <c r="B138" s="43" t="s">
        <v>261</v>
      </c>
      <c r="C138" s="516" t="s">
        <v>53</v>
      </c>
      <c r="D138" s="516" t="s">
        <v>155</v>
      </c>
      <c r="E138" s="516" t="s">
        <v>149</v>
      </c>
      <c r="F138" s="516">
        <v>5</v>
      </c>
      <c r="G138" s="515"/>
      <c r="H138" s="515"/>
      <c r="I138" s="515"/>
    </row>
    <row r="139" spans="1:16380" s="148" customFormat="1" ht="24.95" customHeight="1">
      <c r="A139" s="44" t="s">
        <v>268</v>
      </c>
      <c r="B139" s="43" t="s">
        <v>263</v>
      </c>
      <c r="C139" s="516" t="s">
        <v>53</v>
      </c>
      <c r="D139" s="516" t="s">
        <v>176</v>
      </c>
      <c r="E139" s="516" t="s">
        <v>264</v>
      </c>
      <c r="F139" s="516">
        <v>2</v>
      </c>
      <c r="G139" s="515"/>
      <c r="H139" s="515"/>
      <c r="I139" s="515"/>
    </row>
    <row r="140" spans="1:16380" s="148" customFormat="1">
      <c r="A140" s="44"/>
      <c r="B140" s="43"/>
      <c r="C140" s="516"/>
      <c r="D140" s="516"/>
      <c r="E140" s="516"/>
      <c r="F140" s="516"/>
      <c r="G140" s="516"/>
      <c r="H140" s="516"/>
      <c r="I140" s="516"/>
    </row>
    <row r="141" spans="1:16380">
      <c r="A141" s="34"/>
      <c r="B141" s="43"/>
      <c r="C141" s="516"/>
      <c r="D141" s="516"/>
      <c r="E141" s="516"/>
      <c r="F141" s="516"/>
      <c r="G141" s="516"/>
      <c r="H141" s="516"/>
      <c r="I141" s="516"/>
    </row>
    <row r="142" spans="1:16380" ht="20.25" customHeight="1">
      <c r="A142" s="34" t="s">
        <v>269</v>
      </c>
      <c r="B142" s="50" t="s">
        <v>270</v>
      </c>
      <c r="C142" s="516"/>
      <c r="D142" s="516"/>
      <c r="E142" s="516"/>
      <c r="F142" s="516"/>
      <c r="G142" s="516"/>
      <c r="H142" s="516"/>
      <c r="I142" s="516"/>
    </row>
    <row r="143" spans="1:16380" ht="20.25" customHeight="1">
      <c r="A143" s="50"/>
      <c r="B143" s="50" t="s">
        <v>257</v>
      </c>
      <c r="C143" s="50"/>
      <c r="D143" s="50"/>
      <c r="E143" s="50"/>
      <c r="F143" s="50"/>
      <c r="G143" s="516"/>
      <c r="H143" s="516"/>
      <c r="I143" s="516"/>
      <c r="J143" s="580"/>
      <c r="K143" s="538"/>
      <c r="L143" s="538"/>
      <c r="M143" s="538"/>
      <c r="N143" s="538"/>
      <c r="O143" s="538"/>
      <c r="P143" s="538"/>
      <c r="Q143" s="538"/>
      <c r="R143" s="538"/>
      <c r="S143" s="538"/>
      <c r="T143" s="538" t="s">
        <v>271</v>
      </c>
      <c r="U143" s="538" t="s">
        <v>271</v>
      </c>
      <c r="V143" s="538" t="s">
        <v>271</v>
      </c>
      <c r="W143" s="538" t="s">
        <v>271</v>
      </c>
      <c r="X143" s="538" t="s">
        <v>271</v>
      </c>
      <c r="Y143" s="538" t="s">
        <v>271</v>
      </c>
      <c r="Z143" s="538" t="s">
        <v>271</v>
      </c>
      <c r="AA143" s="538" t="s">
        <v>271</v>
      </c>
      <c r="AB143" s="538" t="s">
        <v>271</v>
      </c>
      <c r="AC143" s="538" t="s">
        <v>271</v>
      </c>
      <c r="AD143" s="538" t="s">
        <v>271</v>
      </c>
      <c r="AE143" s="538" t="s">
        <v>271</v>
      </c>
      <c r="AF143" s="538" t="s">
        <v>271</v>
      </c>
      <c r="AG143" s="538" t="s">
        <v>271</v>
      </c>
      <c r="AH143" s="538" t="s">
        <v>271</v>
      </c>
      <c r="AI143" s="538" t="s">
        <v>271</v>
      </c>
      <c r="AJ143" s="538" t="s">
        <v>271</v>
      </c>
      <c r="AK143" s="538" t="s">
        <v>271</v>
      </c>
      <c r="AL143" s="538" t="s">
        <v>271</v>
      </c>
      <c r="AM143" s="538" t="s">
        <v>271</v>
      </c>
      <c r="AN143" s="538" t="s">
        <v>271</v>
      </c>
      <c r="AO143" s="538" t="s">
        <v>271</v>
      </c>
      <c r="AP143" s="538" t="s">
        <v>271</v>
      </c>
      <c r="AQ143" s="538" t="s">
        <v>271</v>
      </c>
      <c r="AR143" s="538" t="s">
        <v>271</v>
      </c>
      <c r="AS143" s="538" t="s">
        <v>271</v>
      </c>
      <c r="AT143" s="538" t="s">
        <v>271</v>
      </c>
      <c r="AU143" s="538" t="s">
        <v>271</v>
      </c>
      <c r="AV143" s="538" t="s">
        <v>271</v>
      </c>
      <c r="AW143" s="538" t="s">
        <v>271</v>
      </c>
      <c r="AX143" s="538" t="s">
        <v>271</v>
      </c>
      <c r="AY143" s="538" t="s">
        <v>271</v>
      </c>
      <c r="AZ143" s="538" t="s">
        <v>271</v>
      </c>
      <c r="BA143" s="538" t="s">
        <v>271</v>
      </c>
      <c r="BB143" s="538" t="s">
        <v>271</v>
      </c>
      <c r="BC143" s="538" t="s">
        <v>271</v>
      </c>
      <c r="BD143" s="538" t="s">
        <v>271</v>
      </c>
      <c r="BE143" s="538" t="s">
        <v>271</v>
      </c>
      <c r="BF143" s="538" t="s">
        <v>271</v>
      </c>
      <c r="BG143" s="538" t="s">
        <v>271</v>
      </c>
      <c r="BH143" s="538" t="s">
        <v>271</v>
      </c>
      <c r="BI143" s="538" t="s">
        <v>271</v>
      </c>
      <c r="BJ143" s="538" t="s">
        <v>271</v>
      </c>
      <c r="BK143" s="538" t="s">
        <v>271</v>
      </c>
      <c r="BL143" s="538" t="s">
        <v>271</v>
      </c>
      <c r="BM143" s="538" t="s">
        <v>271</v>
      </c>
      <c r="BN143" s="538" t="s">
        <v>271</v>
      </c>
      <c r="BO143" s="538" t="s">
        <v>271</v>
      </c>
      <c r="BP143" s="538" t="s">
        <v>271</v>
      </c>
      <c r="BQ143" s="538" t="s">
        <v>271</v>
      </c>
      <c r="BR143" s="538" t="s">
        <v>271</v>
      </c>
      <c r="BS143" s="538" t="s">
        <v>271</v>
      </c>
      <c r="BT143" s="538" t="s">
        <v>271</v>
      </c>
      <c r="BU143" s="538" t="s">
        <v>271</v>
      </c>
      <c r="BV143" s="538" t="s">
        <v>271</v>
      </c>
      <c r="BW143" s="538" t="s">
        <v>271</v>
      </c>
      <c r="BX143" s="538" t="s">
        <v>271</v>
      </c>
      <c r="BY143" s="538" t="s">
        <v>271</v>
      </c>
      <c r="BZ143" s="538" t="s">
        <v>271</v>
      </c>
      <c r="CA143" s="538" t="s">
        <v>271</v>
      </c>
      <c r="CB143" s="538" t="s">
        <v>271</v>
      </c>
      <c r="CC143" s="538" t="s">
        <v>271</v>
      </c>
      <c r="CD143" s="538" t="s">
        <v>271</v>
      </c>
      <c r="CE143" s="538" t="s">
        <v>271</v>
      </c>
      <c r="CF143" s="538" t="s">
        <v>271</v>
      </c>
      <c r="CG143" s="538" t="s">
        <v>271</v>
      </c>
      <c r="CH143" s="538" t="s">
        <v>271</v>
      </c>
      <c r="CI143" s="538" t="s">
        <v>271</v>
      </c>
      <c r="CJ143" s="538" t="s">
        <v>271</v>
      </c>
      <c r="CK143" s="538" t="s">
        <v>271</v>
      </c>
      <c r="CL143" s="538" t="s">
        <v>271</v>
      </c>
      <c r="CM143" s="538" t="s">
        <v>271</v>
      </c>
      <c r="CN143" s="538" t="s">
        <v>271</v>
      </c>
      <c r="CO143" s="538" t="s">
        <v>271</v>
      </c>
      <c r="CP143" s="538" t="s">
        <v>271</v>
      </c>
      <c r="CQ143" s="538" t="s">
        <v>271</v>
      </c>
      <c r="CR143" s="538" t="s">
        <v>271</v>
      </c>
      <c r="CS143" s="538" t="s">
        <v>271</v>
      </c>
      <c r="CT143" s="538" t="s">
        <v>271</v>
      </c>
      <c r="CU143" s="538" t="s">
        <v>271</v>
      </c>
      <c r="CV143" s="538" t="s">
        <v>271</v>
      </c>
      <c r="CW143" s="538" t="s">
        <v>271</v>
      </c>
      <c r="CX143" s="538" t="s">
        <v>271</v>
      </c>
      <c r="CY143" s="538" t="s">
        <v>271</v>
      </c>
      <c r="CZ143" s="538" t="s">
        <v>271</v>
      </c>
      <c r="DA143" s="538" t="s">
        <v>271</v>
      </c>
      <c r="DB143" s="538" t="s">
        <v>271</v>
      </c>
      <c r="DC143" s="538" t="s">
        <v>271</v>
      </c>
      <c r="DD143" s="538" t="s">
        <v>271</v>
      </c>
      <c r="DE143" s="538" t="s">
        <v>271</v>
      </c>
      <c r="DF143" s="538" t="s">
        <v>271</v>
      </c>
      <c r="DG143" s="538" t="s">
        <v>271</v>
      </c>
      <c r="DH143" s="538" t="s">
        <v>271</v>
      </c>
      <c r="DI143" s="538" t="s">
        <v>271</v>
      </c>
      <c r="DJ143" s="538" t="s">
        <v>271</v>
      </c>
      <c r="DK143" s="538" t="s">
        <v>271</v>
      </c>
      <c r="DL143" s="538" t="s">
        <v>271</v>
      </c>
      <c r="DM143" s="538" t="s">
        <v>271</v>
      </c>
      <c r="DN143" s="538" t="s">
        <v>271</v>
      </c>
      <c r="DO143" s="538" t="s">
        <v>271</v>
      </c>
      <c r="DP143" s="538" t="s">
        <v>271</v>
      </c>
      <c r="DQ143" s="538" t="s">
        <v>271</v>
      </c>
      <c r="DR143" s="538" t="s">
        <v>271</v>
      </c>
      <c r="DS143" s="538" t="s">
        <v>271</v>
      </c>
      <c r="DT143" s="538" t="s">
        <v>271</v>
      </c>
      <c r="DU143" s="538" t="s">
        <v>271</v>
      </c>
      <c r="DV143" s="538" t="s">
        <v>271</v>
      </c>
      <c r="DW143" s="538" t="s">
        <v>271</v>
      </c>
      <c r="DX143" s="538" t="s">
        <v>271</v>
      </c>
      <c r="DY143" s="538" t="s">
        <v>271</v>
      </c>
      <c r="DZ143" s="538" t="s">
        <v>271</v>
      </c>
      <c r="EA143" s="538" t="s">
        <v>271</v>
      </c>
      <c r="EB143" s="538" t="s">
        <v>271</v>
      </c>
      <c r="EC143" s="538" t="s">
        <v>271</v>
      </c>
      <c r="ED143" s="538" t="s">
        <v>271</v>
      </c>
      <c r="EE143" s="538" t="s">
        <v>271</v>
      </c>
      <c r="EF143" s="538" t="s">
        <v>271</v>
      </c>
      <c r="EG143" s="538" t="s">
        <v>271</v>
      </c>
      <c r="EH143" s="538" t="s">
        <v>271</v>
      </c>
      <c r="EI143" s="538" t="s">
        <v>271</v>
      </c>
      <c r="EJ143" s="538" t="s">
        <v>271</v>
      </c>
      <c r="EK143" s="538" t="s">
        <v>271</v>
      </c>
      <c r="EL143" s="538" t="s">
        <v>271</v>
      </c>
      <c r="EM143" s="538" t="s">
        <v>271</v>
      </c>
      <c r="EN143" s="538" t="s">
        <v>271</v>
      </c>
      <c r="EO143" s="538" t="s">
        <v>271</v>
      </c>
      <c r="EP143" s="538" t="s">
        <v>271</v>
      </c>
      <c r="EQ143" s="538" t="s">
        <v>271</v>
      </c>
      <c r="ER143" s="538" t="s">
        <v>271</v>
      </c>
      <c r="ES143" s="538" t="s">
        <v>271</v>
      </c>
      <c r="ET143" s="538" t="s">
        <v>271</v>
      </c>
      <c r="EU143" s="538" t="s">
        <v>271</v>
      </c>
      <c r="EV143" s="538" t="s">
        <v>271</v>
      </c>
      <c r="EW143" s="538" t="s">
        <v>271</v>
      </c>
      <c r="EX143" s="538" t="s">
        <v>271</v>
      </c>
      <c r="EY143" s="538" t="s">
        <v>271</v>
      </c>
      <c r="EZ143" s="538" t="s">
        <v>271</v>
      </c>
      <c r="FA143" s="538" t="s">
        <v>271</v>
      </c>
      <c r="FB143" s="538" t="s">
        <v>271</v>
      </c>
      <c r="FC143" s="538" t="s">
        <v>271</v>
      </c>
      <c r="FD143" s="538" t="s">
        <v>271</v>
      </c>
      <c r="FE143" s="538" t="s">
        <v>271</v>
      </c>
      <c r="FF143" s="538" t="s">
        <v>271</v>
      </c>
      <c r="FG143" s="538" t="s">
        <v>271</v>
      </c>
      <c r="FH143" s="538" t="s">
        <v>271</v>
      </c>
      <c r="FI143" s="538" t="s">
        <v>271</v>
      </c>
      <c r="FJ143" s="538" t="s">
        <v>271</v>
      </c>
      <c r="FK143" s="538" t="s">
        <v>271</v>
      </c>
      <c r="FL143" s="538" t="s">
        <v>271</v>
      </c>
      <c r="FM143" s="538" t="s">
        <v>271</v>
      </c>
      <c r="FN143" s="538" t="s">
        <v>271</v>
      </c>
      <c r="FO143" s="538" t="s">
        <v>271</v>
      </c>
      <c r="FP143" s="538" t="s">
        <v>271</v>
      </c>
      <c r="FQ143" s="538" t="s">
        <v>271</v>
      </c>
      <c r="FR143" s="538" t="s">
        <v>271</v>
      </c>
      <c r="FS143" s="538" t="s">
        <v>271</v>
      </c>
      <c r="FT143" s="538" t="s">
        <v>271</v>
      </c>
      <c r="FU143" s="538" t="s">
        <v>271</v>
      </c>
      <c r="FV143" s="538" t="s">
        <v>271</v>
      </c>
      <c r="FW143" s="538" t="s">
        <v>271</v>
      </c>
      <c r="FX143" s="538" t="s">
        <v>271</v>
      </c>
      <c r="FY143" s="538" t="s">
        <v>271</v>
      </c>
      <c r="FZ143" s="538" t="s">
        <v>271</v>
      </c>
      <c r="GA143" s="538" t="s">
        <v>271</v>
      </c>
      <c r="GB143" s="538" t="s">
        <v>271</v>
      </c>
      <c r="GC143" s="538" t="s">
        <v>271</v>
      </c>
      <c r="GD143" s="538" t="s">
        <v>271</v>
      </c>
      <c r="GE143" s="538" t="s">
        <v>271</v>
      </c>
      <c r="GF143" s="538" t="s">
        <v>271</v>
      </c>
      <c r="GG143" s="538" t="s">
        <v>271</v>
      </c>
      <c r="GH143" s="538" t="s">
        <v>271</v>
      </c>
      <c r="GI143" s="538" t="s">
        <v>271</v>
      </c>
      <c r="GJ143" s="538" t="s">
        <v>271</v>
      </c>
      <c r="GK143" s="538" t="s">
        <v>271</v>
      </c>
      <c r="GL143" s="538" t="s">
        <v>271</v>
      </c>
      <c r="GM143" s="538" t="s">
        <v>271</v>
      </c>
      <c r="GN143" s="538" t="s">
        <v>271</v>
      </c>
      <c r="GO143" s="538" t="s">
        <v>271</v>
      </c>
      <c r="GP143" s="538" t="s">
        <v>271</v>
      </c>
      <c r="GQ143" s="538" t="s">
        <v>271</v>
      </c>
      <c r="GR143" s="538" t="s">
        <v>271</v>
      </c>
      <c r="GS143" s="538" t="s">
        <v>271</v>
      </c>
      <c r="GT143" s="538" t="s">
        <v>271</v>
      </c>
      <c r="GU143" s="538" t="s">
        <v>271</v>
      </c>
      <c r="GV143" s="538" t="s">
        <v>271</v>
      </c>
      <c r="GW143" s="538" t="s">
        <v>271</v>
      </c>
      <c r="GX143" s="538" t="s">
        <v>271</v>
      </c>
      <c r="GY143" s="538" t="s">
        <v>271</v>
      </c>
      <c r="GZ143" s="538" t="s">
        <v>271</v>
      </c>
      <c r="HA143" s="538" t="s">
        <v>271</v>
      </c>
      <c r="HB143" s="538" t="s">
        <v>271</v>
      </c>
      <c r="HC143" s="538" t="s">
        <v>271</v>
      </c>
      <c r="HD143" s="538" t="s">
        <v>271</v>
      </c>
      <c r="HE143" s="538" t="s">
        <v>271</v>
      </c>
      <c r="HF143" s="538" t="s">
        <v>271</v>
      </c>
      <c r="HG143" s="538" t="s">
        <v>271</v>
      </c>
      <c r="HH143" s="538" t="s">
        <v>271</v>
      </c>
      <c r="HI143" s="538" t="s">
        <v>271</v>
      </c>
      <c r="HJ143" s="538" t="s">
        <v>271</v>
      </c>
      <c r="HK143" s="538" t="s">
        <v>271</v>
      </c>
      <c r="HL143" s="538" t="s">
        <v>271</v>
      </c>
      <c r="HM143" s="538" t="s">
        <v>271</v>
      </c>
      <c r="HN143" s="538" t="s">
        <v>271</v>
      </c>
      <c r="HO143" s="538" t="s">
        <v>271</v>
      </c>
      <c r="HP143" s="538" t="s">
        <v>271</v>
      </c>
      <c r="HQ143" s="538" t="s">
        <v>271</v>
      </c>
      <c r="HR143" s="538" t="s">
        <v>271</v>
      </c>
      <c r="HS143" s="538" t="s">
        <v>271</v>
      </c>
      <c r="HT143" s="538" t="s">
        <v>271</v>
      </c>
      <c r="HU143" s="538" t="s">
        <v>271</v>
      </c>
      <c r="HV143" s="538" t="s">
        <v>271</v>
      </c>
      <c r="HW143" s="538" t="s">
        <v>271</v>
      </c>
      <c r="HX143" s="538" t="s">
        <v>271</v>
      </c>
      <c r="HY143" s="538" t="s">
        <v>271</v>
      </c>
      <c r="HZ143" s="538" t="s">
        <v>271</v>
      </c>
      <c r="IA143" s="538" t="s">
        <v>271</v>
      </c>
      <c r="IB143" s="538" t="s">
        <v>271</v>
      </c>
      <c r="IC143" s="538" t="s">
        <v>271</v>
      </c>
      <c r="ID143" s="538" t="s">
        <v>271</v>
      </c>
      <c r="IE143" s="538" t="s">
        <v>271</v>
      </c>
      <c r="IF143" s="538" t="s">
        <v>271</v>
      </c>
      <c r="IG143" s="538" t="s">
        <v>271</v>
      </c>
      <c r="IH143" s="538" t="s">
        <v>271</v>
      </c>
      <c r="II143" s="538" t="s">
        <v>271</v>
      </c>
      <c r="IJ143" s="538" t="s">
        <v>271</v>
      </c>
      <c r="IK143" s="538" t="s">
        <v>271</v>
      </c>
      <c r="IL143" s="538" t="s">
        <v>271</v>
      </c>
      <c r="IM143" s="538" t="s">
        <v>271</v>
      </c>
      <c r="IN143" s="538" t="s">
        <v>271</v>
      </c>
      <c r="IO143" s="538" t="s">
        <v>271</v>
      </c>
      <c r="IP143" s="538" t="s">
        <v>271</v>
      </c>
      <c r="IQ143" s="538" t="s">
        <v>271</v>
      </c>
      <c r="IR143" s="538" t="s">
        <v>271</v>
      </c>
      <c r="IS143" s="538" t="s">
        <v>271</v>
      </c>
      <c r="IT143" s="538" t="s">
        <v>271</v>
      </c>
      <c r="IU143" s="538" t="s">
        <v>271</v>
      </c>
      <c r="IV143" s="538" t="s">
        <v>271</v>
      </c>
      <c r="IW143" s="538" t="s">
        <v>271</v>
      </c>
      <c r="IX143" s="538" t="s">
        <v>271</v>
      </c>
      <c r="IY143" s="538" t="s">
        <v>271</v>
      </c>
      <c r="IZ143" s="538" t="s">
        <v>271</v>
      </c>
      <c r="JA143" s="538" t="s">
        <v>271</v>
      </c>
      <c r="JB143" s="538" t="s">
        <v>271</v>
      </c>
      <c r="JC143" s="538" t="s">
        <v>271</v>
      </c>
      <c r="JD143" s="538" t="s">
        <v>271</v>
      </c>
      <c r="JE143" s="538" t="s">
        <v>271</v>
      </c>
      <c r="JF143" s="538" t="s">
        <v>271</v>
      </c>
      <c r="JG143" s="538" t="s">
        <v>271</v>
      </c>
      <c r="JH143" s="538" t="s">
        <v>271</v>
      </c>
      <c r="JI143" s="538" t="s">
        <v>271</v>
      </c>
      <c r="JJ143" s="538" t="s">
        <v>271</v>
      </c>
      <c r="JK143" s="538" t="s">
        <v>271</v>
      </c>
      <c r="JL143" s="538" t="s">
        <v>271</v>
      </c>
      <c r="JM143" s="538" t="s">
        <v>271</v>
      </c>
      <c r="JN143" s="538" t="s">
        <v>271</v>
      </c>
      <c r="JO143" s="538" t="s">
        <v>271</v>
      </c>
      <c r="JP143" s="538" t="s">
        <v>271</v>
      </c>
      <c r="JQ143" s="538" t="s">
        <v>271</v>
      </c>
      <c r="JR143" s="538" t="s">
        <v>271</v>
      </c>
      <c r="JS143" s="538" t="s">
        <v>271</v>
      </c>
      <c r="JT143" s="538" t="s">
        <v>271</v>
      </c>
      <c r="JU143" s="538" t="s">
        <v>271</v>
      </c>
      <c r="JV143" s="538" t="s">
        <v>271</v>
      </c>
      <c r="JW143" s="538" t="s">
        <v>271</v>
      </c>
      <c r="JX143" s="538" t="s">
        <v>271</v>
      </c>
      <c r="JY143" s="538" t="s">
        <v>271</v>
      </c>
      <c r="JZ143" s="538" t="s">
        <v>271</v>
      </c>
      <c r="KA143" s="538" t="s">
        <v>271</v>
      </c>
      <c r="KB143" s="538" t="s">
        <v>271</v>
      </c>
      <c r="KC143" s="538" t="s">
        <v>271</v>
      </c>
      <c r="KD143" s="538" t="s">
        <v>271</v>
      </c>
      <c r="KE143" s="538" t="s">
        <v>271</v>
      </c>
      <c r="KF143" s="538" t="s">
        <v>271</v>
      </c>
      <c r="KG143" s="538" t="s">
        <v>271</v>
      </c>
      <c r="KH143" s="538" t="s">
        <v>271</v>
      </c>
      <c r="KI143" s="538" t="s">
        <v>271</v>
      </c>
      <c r="KJ143" s="538" t="s">
        <v>271</v>
      </c>
      <c r="KK143" s="538" t="s">
        <v>271</v>
      </c>
      <c r="KL143" s="538" t="s">
        <v>271</v>
      </c>
      <c r="KM143" s="538" t="s">
        <v>271</v>
      </c>
      <c r="KN143" s="538" t="s">
        <v>271</v>
      </c>
      <c r="KO143" s="538" t="s">
        <v>271</v>
      </c>
      <c r="KP143" s="538" t="s">
        <v>271</v>
      </c>
      <c r="KQ143" s="538" t="s">
        <v>271</v>
      </c>
      <c r="KR143" s="538" t="s">
        <v>271</v>
      </c>
      <c r="KS143" s="538" t="s">
        <v>271</v>
      </c>
      <c r="KT143" s="538" t="s">
        <v>271</v>
      </c>
      <c r="KU143" s="538" t="s">
        <v>271</v>
      </c>
      <c r="KV143" s="538" t="s">
        <v>271</v>
      </c>
      <c r="KW143" s="538" t="s">
        <v>271</v>
      </c>
      <c r="KX143" s="538" t="s">
        <v>271</v>
      </c>
      <c r="KY143" s="538" t="s">
        <v>271</v>
      </c>
      <c r="KZ143" s="538" t="s">
        <v>271</v>
      </c>
      <c r="LA143" s="538" t="s">
        <v>271</v>
      </c>
      <c r="LB143" s="538" t="s">
        <v>271</v>
      </c>
      <c r="LC143" s="538" t="s">
        <v>271</v>
      </c>
      <c r="LD143" s="538" t="s">
        <v>271</v>
      </c>
      <c r="LE143" s="538" t="s">
        <v>271</v>
      </c>
      <c r="LF143" s="538" t="s">
        <v>271</v>
      </c>
      <c r="LG143" s="538" t="s">
        <v>271</v>
      </c>
      <c r="LH143" s="538" t="s">
        <v>271</v>
      </c>
      <c r="LI143" s="538" t="s">
        <v>271</v>
      </c>
      <c r="LJ143" s="538" t="s">
        <v>271</v>
      </c>
      <c r="LK143" s="538" t="s">
        <v>271</v>
      </c>
      <c r="LL143" s="538" t="s">
        <v>271</v>
      </c>
      <c r="LM143" s="538" t="s">
        <v>271</v>
      </c>
      <c r="LN143" s="538" t="s">
        <v>271</v>
      </c>
      <c r="LO143" s="538" t="s">
        <v>271</v>
      </c>
      <c r="LP143" s="538" t="s">
        <v>271</v>
      </c>
      <c r="LQ143" s="538" t="s">
        <v>271</v>
      </c>
      <c r="LR143" s="538" t="s">
        <v>271</v>
      </c>
      <c r="LS143" s="538" t="s">
        <v>271</v>
      </c>
      <c r="LT143" s="538" t="s">
        <v>271</v>
      </c>
      <c r="LU143" s="538" t="s">
        <v>271</v>
      </c>
      <c r="LV143" s="538" t="s">
        <v>271</v>
      </c>
      <c r="LW143" s="538" t="s">
        <v>271</v>
      </c>
      <c r="LX143" s="538" t="s">
        <v>271</v>
      </c>
      <c r="LY143" s="538" t="s">
        <v>271</v>
      </c>
      <c r="LZ143" s="538" t="s">
        <v>271</v>
      </c>
      <c r="MA143" s="538" t="s">
        <v>271</v>
      </c>
      <c r="MB143" s="538" t="s">
        <v>271</v>
      </c>
      <c r="MC143" s="538" t="s">
        <v>271</v>
      </c>
      <c r="MD143" s="538" t="s">
        <v>271</v>
      </c>
      <c r="ME143" s="538" t="s">
        <v>271</v>
      </c>
      <c r="MF143" s="538" t="s">
        <v>271</v>
      </c>
      <c r="MG143" s="538" t="s">
        <v>271</v>
      </c>
      <c r="MH143" s="538" t="s">
        <v>271</v>
      </c>
      <c r="MI143" s="538" t="s">
        <v>271</v>
      </c>
      <c r="MJ143" s="538" t="s">
        <v>271</v>
      </c>
      <c r="MK143" s="538" t="s">
        <v>271</v>
      </c>
      <c r="ML143" s="538" t="s">
        <v>271</v>
      </c>
      <c r="MM143" s="538" t="s">
        <v>271</v>
      </c>
      <c r="MN143" s="538" t="s">
        <v>271</v>
      </c>
      <c r="MO143" s="538" t="s">
        <v>271</v>
      </c>
      <c r="MP143" s="538" t="s">
        <v>271</v>
      </c>
      <c r="MQ143" s="538" t="s">
        <v>271</v>
      </c>
      <c r="MR143" s="538" t="s">
        <v>271</v>
      </c>
      <c r="MS143" s="538" t="s">
        <v>271</v>
      </c>
      <c r="MT143" s="538" t="s">
        <v>271</v>
      </c>
      <c r="MU143" s="538" t="s">
        <v>271</v>
      </c>
      <c r="MV143" s="538" t="s">
        <v>271</v>
      </c>
      <c r="MW143" s="538" t="s">
        <v>271</v>
      </c>
      <c r="MX143" s="538" t="s">
        <v>271</v>
      </c>
      <c r="MY143" s="538" t="s">
        <v>271</v>
      </c>
      <c r="MZ143" s="538" t="s">
        <v>271</v>
      </c>
      <c r="NA143" s="538" t="s">
        <v>271</v>
      </c>
      <c r="NB143" s="538" t="s">
        <v>271</v>
      </c>
      <c r="NC143" s="538" t="s">
        <v>271</v>
      </c>
      <c r="ND143" s="538" t="s">
        <v>271</v>
      </c>
      <c r="NE143" s="538" t="s">
        <v>271</v>
      </c>
      <c r="NF143" s="538" t="s">
        <v>271</v>
      </c>
      <c r="NG143" s="538" t="s">
        <v>271</v>
      </c>
      <c r="NH143" s="538" t="s">
        <v>271</v>
      </c>
      <c r="NI143" s="538" t="s">
        <v>271</v>
      </c>
      <c r="NJ143" s="538" t="s">
        <v>271</v>
      </c>
      <c r="NK143" s="538" t="s">
        <v>271</v>
      </c>
      <c r="NL143" s="538" t="s">
        <v>271</v>
      </c>
      <c r="NM143" s="538" t="s">
        <v>271</v>
      </c>
      <c r="NN143" s="538" t="s">
        <v>271</v>
      </c>
      <c r="NO143" s="538" t="s">
        <v>271</v>
      </c>
      <c r="NP143" s="538" t="s">
        <v>271</v>
      </c>
      <c r="NQ143" s="538" t="s">
        <v>271</v>
      </c>
      <c r="NR143" s="538" t="s">
        <v>271</v>
      </c>
      <c r="NS143" s="538" t="s">
        <v>271</v>
      </c>
      <c r="NT143" s="538" t="s">
        <v>271</v>
      </c>
      <c r="NU143" s="538" t="s">
        <v>271</v>
      </c>
      <c r="NV143" s="538" t="s">
        <v>271</v>
      </c>
      <c r="NW143" s="538" t="s">
        <v>271</v>
      </c>
      <c r="NX143" s="538" t="s">
        <v>271</v>
      </c>
      <c r="NY143" s="538" t="s">
        <v>271</v>
      </c>
      <c r="NZ143" s="538" t="s">
        <v>271</v>
      </c>
      <c r="OA143" s="538" t="s">
        <v>271</v>
      </c>
      <c r="OB143" s="538" t="s">
        <v>271</v>
      </c>
      <c r="OC143" s="538" t="s">
        <v>271</v>
      </c>
      <c r="OD143" s="538" t="s">
        <v>271</v>
      </c>
      <c r="OE143" s="538" t="s">
        <v>271</v>
      </c>
      <c r="OF143" s="538" t="s">
        <v>271</v>
      </c>
      <c r="OG143" s="538" t="s">
        <v>271</v>
      </c>
      <c r="OH143" s="538" t="s">
        <v>271</v>
      </c>
      <c r="OI143" s="538" t="s">
        <v>271</v>
      </c>
      <c r="OJ143" s="538" t="s">
        <v>271</v>
      </c>
      <c r="OK143" s="538" t="s">
        <v>271</v>
      </c>
      <c r="OL143" s="538" t="s">
        <v>271</v>
      </c>
      <c r="OM143" s="538" t="s">
        <v>271</v>
      </c>
      <c r="ON143" s="538" t="s">
        <v>271</v>
      </c>
      <c r="OO143" s="538" t="s">
        <v>271</v>
      </c>
      <c r="OP143" s="538" t="s">
        <v>271</v>
      </c>
      <c r="OQ143" s="538" t="s">
        <v>271</v>
      </c>
      <c r="OR143" s="538" t="s">
        <v>271</v>
      </c>
      <c r="OS143" s="538" t="s">
        <v>271</v>
      </c>
      <c r="OT143" s="538" t="s">
        <v>271</v>
      </c>
      <c r="OU143" s="538" t="s">
        <v>271</v>
      </c>
      <c r="OV143" s="538" t="s">
        <v>271</v>
      </c>
      <c r="OW143" s="538" t="s">
        <v>271</v>
      </c>
      <c r="OX143" s="538" t="s">
        <v>271</v>
      </c>
      <c r="OY143" s="538" t="s">
        <v>271</v>
      </c>
      <c r="OZ143" s="538" t="s">
        <v>271</v>
      </c>
      <c r="PA143" s="538" t="s">
        <v>271</v>
      </c>
      <c r="PB143" s="538" t="s">
        <v>271</v>
      </c>
      <c r="PC143" s="538" t="s">
        <v>271</v>
      </c>
      <c r="PD143" s="538" t="s">
        <v>271</v>
      </c>
      <c r="PE143" s="538" t="s">
        <v>271</v>
      </c>
      <c r="PF143" s="538" t="s">
        <v>271</v>
      </c>
      <c r="PG143" s="538" t="s">
        <v>271</v>
      </c>
      <c r="PH143" s="538" t="s">
        <v>271</v>
      </c>
      <c r="PI143" s="538" t="s">
        <v>271</v>
      </c>
      <c r="PJ143" s="538" t="s">
        <v>271</v>
      </c>
      <c r="PK143" s="538" t="s">
        <v>271</v>
      </c>
      <c r="PL143" s="538" t="s">
        <v>271</v>
      </c>
      <c r="PM143" s="538" t="s">
        <v>271</v>
      </c>
      <c r="PN143" s="538" t="s">
        <v>271</v>
      </c>
      <c r="PO143" s="538" t="s">
        <v>271</v>
      </c>
      <c r="PP143" s="538" t="s">
        <v>271</v>
      </c>
      <c r="PQ143" s="538" t="s">
        <v>271</v>
      </c>
      <c r="PR143" s="538" t="s">
        <v>271</v>
      </c>
      <c r="PS143" s="538" t="s">
        <v>271</v>
      </c>
      <c r="PT143" s="538" t="s">
        <v>271</v>
      </c>
      <c r="PU143" s="538" t="s">
        <v>271</v>
      </c>
      <c r="PV143" s="538" t="s">
        <v>271</v>
      </c>
      <c r="PW143" s="538" t="s">
        <v>271</v>
      </c>
      <c r="PX143" s="538" t="s">
        <v>271</v>
      </c>
      <c r="PY143" s="538" t="s">
        <v>271</v>
      </c>
      <c r="PZ143" s="538" t="s">
        <v>271</v>
      </c>
      <c r="QA143" s="538" t="s">
        <v>271</v>
      </c>
      <c r="QB143" s="538" t="s">
        <v>271</v>
      </c>
      <c r="QC143" s="538" t="s">
        <v>271</v>
      </c>
      <c r="QD143" s="538" t="s">
        <v>271</v>
      </c>
      <c r="QE143" s="538" t="s">
        <v>271</v>
      </c>
      <c r="QF143" s="538" t="s">
        <v>271</v>
      </c>
      <c r="QG143" s="538" t="s">
        <v>271</v>
      </c>
      <c r="QH143" s="538" t="s">
        <v>271</v>
      </c>
      <c r="QI143" s="538" t="s">
        <v>271</v>
      </c>
      <c r="QJ143" s="538" t="s">
        <v>271</v>
      </c>
      <c r="QK143" s="538" t="s">
        <v>271</v>
      </c>
      <c r="QL143" s="538" t="s">
        <v>271</v>
      </c>
      <c r="QM143" s="538" t="s">
        <v>271</v>
      </c>
      <c r="QN143" s="538" t="s">
        <v>271</v>
      </c>
      <c r="QO143" s="538" t="s">
        <v>271</v>
      </c>
      <c r="QP143" s="538" t="s">
        <v>271</v>
      </c>
      <c r="QQ143" s="538" t="s">
        <v>271</v>
      </c>
      <c r="QR143" s="538" t="s">
        <v>271</v>
      </c>
      <c r="QS143" s="538" t="s">
        <v>271</v>
      </c>
      <c r="QT143" s="538" t="s">
        <v>271</v>
      </c>
      <c r="QU143" s="538" t="s">
        <v>271</v>
      </c>
      <c r="QV143" s="538" t="s">
        <v>271</v>
      </c>
      <c r="QW143" s="538" t="s">
        <v>271</v>
      </c>
      <c r="QX143" s="538" t="s">
        <v>271</v>
      </c>
      <c r="QY143" s="538" t="s">
        <v>271</v>
      </c>
      <c r="QZ143" s="538" t="s">
        <v>271</v>
      </c>
      <c r="RA143" s="538" t="s">
        <v>271</v>
      </c>
      <c r="RB143" s="538" t="s">
        <v>271</v>
      </c>
      <c r="RC143" s="538" t="s">
        <v>271</v>
      </c>
      <c r="RD143" s="538" t="s">
        <v>271</v>
      </c>
      <c r="RE143" s="538" t="s">
        <v>271</v>
      </c>
      <c r="RF143" s="538" t="s">
        <v>271</v>
      </c>
      <c r="RG143" s="538" t="s">
        <v>271</v>
      </c>
      <c r="RH143" s="538" t="s">
        <v>271</v>
      </c>
      <c r="RI143" s="538" t="s">
        <v>271</v>
      </c>
      <c r="RJ143" s="538" t="s">
        <v>271</v>
      </c>
      <c r="RK143" s="538" t="s">
        <v>271</v>
      </c>
      <c r="RL143" s="538" t="s">
        <v>271</v>
      </c>
      <c r="RM143" s="538" t="s">
        <v>271</v>
      </c>
      <c r="RN143" s="538" t="s">
        <v>271</v>
      </c>
      <c r="RO143" s="538" t="s">
        <v>271</v>
      </c>
      <c r="RP143" s="538" t="s">
        <v>271</v>
      </c>
      <c r="RQ143" s="538" t="s">
        <v>271</v>
      </c>
      <c r="RR143" s="538" t="s">
        <v>271</v>
      </c>
      <c r="RS143" s="538" t="s">
        <v>271</v>
      </c>
      <c r="RT143" s="538" t="s">
        <v>271</v>
      </c>
      <c r="RU143" s="538" t="s">
        <v>271</v>
      </c>
      <c r="RV143" s="538" t="s">
        <v>271</v>
      </c>
      <c r="RW143" s="538" t="s">
        <v>271</v>
      </c>
      <c r="RX143" s="538" t="s">
        <v>271</v>
      </c>
      <c r="RY143" s="538" t="s">
        <v>271</v>
      </c>
      <c r="RZ143" s="538" t="s">
        <v>271</v>
      </c>
      <c r="SA143" s="538" t="s">
        <v>271</v>
      </c>
      <c r="SB143" s="538" t="s">
        <v>271</v>
      </c>
      <c r="SC143" s="538" t="s">
        <v>271</v>
      </c>
      <c r="SD143" s="538" t="s">
        <v>271</v>
      </c>
      <c r="SE143" s="538" t="s">
        <v>271</v>
      </c>
      <c r="SF143" s="538" t="s">
        <v>271</v>
      </c>
      <c r="SG143" s="538" t="s">
        <v>271</v>
      </c>
      <c r="SH143" s="538" t="s">
        <v>271</v>
      </c>
      <c r="SI143" s="538" t="s">
        <v>271</v>
      </c>
      <c r="SJ143" s="538" t="s">
        <v>271</v>
      </c>
      <c r="SK143" s="538" t="s">
        <v>271</v>
      </c>
      <c r="SL143" s="538" t="s">
        <v>271</v>
      </c>
      <c r="SM143" s="538" t="s">
        <v>271</v>
      </c>
      <c r="SN143" s="538" t="s">
        <v>271</v>
      </c>
      <c r="SO143" s="538" t="s">
        <v>271</v>
      </c>
      <c r="SP143" s="538" t="s">
        <v>271</v>
      </c>
      <c r="SQ143" s="538" t="s">
        <v>271</v>
      </c>
      <c r="SR143" s="538" t="s">
        <v>271</v>
      </c>
      <c r="SS143" s="538" t="s">
        <v>271</v>
      </c>
      <c r="ST143" s="538" t="s">
        <v>271</v>
      </c>
      <c r="SU143" s="538" t="s">
        <v>271</v>
      </c>
      <c r="SV143" s="538" t="s">
        <v>271</v>
      </c>
      <c r="SW143" s="538" t="s">
        <v>271</v>
      </c>
      <c r="SX143" s="538" t="s">
        <v>271</v>
      </c>
      <c r="SY143" s="538" t="s">
        <v>271</v>
      </c>
      <c r="SZ143" s="538" t="s">
        <v>271</v>
      </c>
      <c r="TA143" s="538" t="s">
        <v>271</v>
      </c>
      <c r="TB143" s="538" t="s">
        <v>271</v>
      </c>
      <c r="TC143" s="538" t="s">
        <v>271</v>
      </c>
      <c r="TD143" s="538" t="s">
        <v>271</v>
      </c>
      <c r="TE143" s="538" t="s">
        <v>271</v>
      </c>
      <c r="TF143" s="538" t="s">
        <v>271</v>
      </c>
      <c r="TG143" s="538" t="s">
        <v>271</v>
      </c>
      <c r="TH143" s="538" t="s">
        <v>271</v>
      </c>
      <c r="TI143" s="538" t="s">
        <v>271</v>
      </c>
      <c r="TJ143" s="538" t="s">
        <v>271</v>
      </c>
      <c r="TK143" s="538" t="s">
        <v>271</v>
      </c>
      <c r="TL143" s="538" t="s">
        <v>271</v>
      </c>
      <c r="TM143" s="538" t="s">
        <v>271</v>
      </c>
      <c r="TN143" s="538" t="s">
        <v>271</v>
      </c>
      <c r="TO143" s="538" t="s">
        <v>271</v>
      </c>
      <c r="TP143" s="538" t="s">
        <v>271</v>
      </c>
      <c r="TQ143" s="538" t="s">
        <v>271</v>
      </c>
      <c r="TR143" s="538" t="s">
        <v>271</v>
      </c>
      <c r="TS143" s="538" t="s">
        <v>271</v>
      </c>
      <c r="TT143" s="538" t="s">
        <v>271</v>
      </c>
      <c r="TU143" s="538" t="s">
        <v>271</v>
      </c>
      <c r="TV143" s="538" t="s">
        <v>271</v>
      </c>
      <c r="TW143" s="538" t="s">
        <v>271</v>
      </c>
      <c r="TX143" s="538" t="s">
        <v>271</v>
      </c>
      <c r="TY143" s="538" t="s">
        <v>271</v>
      </c>
      <c r="TZ143" s="538" t="s">
        <v>271</v>
      </c>
      <c r="UA143" s="538" t="s">
        <v>271</v>
      </c>
      <c r="UB143" s="538" t="s">
        <v>271</v>
      </c>
      <c r="UC143" s="538" t="s">
        <v>271</v>
      </c>
      <c r="UD143" s="538" t="s">
        <v>271</v>
      </c>
      <c r="UE143" s="538" t="s">
        <v>271</v>
      </c>
      <c r="UF143" s="538" t="s">
        <v>271</v>
      </c>
      <c r="UG143" s="538" t="s">
        <v>271</v>
      </c>
      <c r="UH143" s="538" t="s">
        <v>271</v>
      </c>
      <c r="UI143" s="538" t="s">
        <v>271</v>
      </c>
      <c r="UJ143" s="538" t="s">
        <v>271</v>
      </c>
      <c r="UK143" s="538" t="s">
        <v>271</v>
      </c>
      <c r="UL143" s="538" t="s">
        <v>271</v>
      </c>
      <c r="UM143" s="538" t="s">
        <v>271</v>
      </c>
      <c r="UN143" s="538" t="s">
        <v>271</v>
      </c>
      <c r="UO143" s="538" t="s">
        <v>271</v>
      </c>
      <c r="UP143" s="538" t="s">
        <v>271</v>
      </c>
      <c r="UQ143" s="538" t="s">
        <v>271</v>
      </c>
      <c r="UR143" s="538" t="s">
        <v>271</v>
      </c>
      <c r="US143" s="538" t="s">
        <v>271</v>
      </c>
      <c r="UT143" s="538" t="s">
        <v>271</v>
      </c>
      <c r="UU143" s="538" t="s">
        <v>271</v>
      </c>
      <c r="UV143" s="538" t="s">
        <v>271</v>
      </c>
      <c r="UW143" s="538" t="s">
        <v>271</v>
      </c>
      <c r="UX143" s="538" t="s">
        <v>271</v>
      </c>
      <c r="UY143" s="538" t="s">
        <v>271</v>
      </c>
      <c r="UZ143" s="538" t="s">
        <v>271</v>
      </c>
      <c r="VA143" s="538" t="s">
        <v>271</v>
      </c>
      <c r="VB143" s="538" t="s">
        <v>271</v>
      </c>
      <c r="VC143" s="538" t="s">
        <v>271</v>
      </c>
      <c r="VD143" s="538" t="s">
        <v>271</v>
      </c>
      <c r="VE143" s="538" t="s">
        <v>271</v>
      </c>
      <c r="VF143" s="538" t="s">
        <v>271</v>
      </c>
      <c r="VG143" s="538" t="s">
        <v>271</v>
      </c>
      <c r="VH143" s="538" t="s">
        <v>271</v>
      </c>
      <c r="VI143" s="538" t="s">
        <v>271</v>
      </c>
      <c r="VJ143" s="538" t="s">
        <v>271</v>
      </c>
      <c r="VK143" s="538" t="s">
        <v>271</v>
      </c>
      <c r="VL143" s="538" t="s">
        <v>271</v>
      </c>
      <c r="VM143" s="538" t="s">
        <v>271</v>
      </c>
      <c r="VN143" s="538" t="s">
        <v>271</v>
      </c>
      <c r="VO143" s="538" t="s">
        <v>271</v>
      </c>
      <c r="VP143" s="538" t="s">
        <v>271</v>
      </c>
      <c r="VQ143" s="538" t="s">
        <v>271</v>
      </c>
      <c r="VR143" s="538" t="s">
        <v>271</v>
      </c>
      <c r="VS143" s="538" t="s">
        <v>271</v>
      </c>
      <c r="VT143" s="538" t="s">
        <v>271</v>
      </c>
      <c r="VU143" s="538" t="s">
        <v>271</v>
      </c>
      <c r="VV143" s="538" t="s">
        <v>271</v>
      </c>
      <c r="VW143" s="538" t="s">
        <v>271</v>
      </c>
      <c r="VX143" s="538" t="s">
        <v>271</v>
      </c>
      <c r="VY143" s="538" t="s">
        <v>271</v>
      </c>
      <c r="VZ143" s="538" t="s">
        <v>271</v>
      </c>
      <c r="WA143" s="538" t="s">
        <v>271</v>
      </c>
      <c r="WB143" s="538" t="s">
        <v>271</v>
      </c>
      <c r="WC143" s="538" t="s">
        <v>271</v>
      </c>
      <c r="WD143" s="538" t="s">
        <v>271</v>
      </c>
      <c r="WE143" s="538" t="s">
        <v>271</v>
      </c>
      <c r="WF143" s="538" t="s">
        <v>271</v>
      </c>
      <c r="WG143" s="538" t="s">
        <v>271</v>
      </c>
      <c r="WH143" s="538" t="s">
        <v>271</v>
      </c>
      <c r="WI143" s="538" t="s">
        <v>271</v>
      </c>
      <c r="WJ143" s="538" t="s">
        <v>271</v>
      </c>
      <c r="WK143" s="538" t="s">
        <v>271</v>
      </c>
      <c r="WL143" s="538" t="s">
        <v>271</v>
      </c>
      <c r="WM143" s="538" t="s">
        <v>271</v>
      </c>
      <c r="WN143" s="538" t="s">
        <v>271</v>
      </c>
      <c r="WO143" s="538" t="s">
        <v>271</v>
      </c>
      <c r="WP143" s="538" t="s">
        <v>271</v>
      </c>
      <c r="WQ143" s="538" t="s">
        <v>271</v>
      </c>
      <c r="WR143" s="538" t="s">
        <v>271</v>
      </c>
      <c r="WS143" s="538" t="s">
        <v>271</v>
      </c>
      <c r="WT143" s="538" t="s">
        <v>271</v>
      </c>
      <c r="WU143" s="538" t="s">
        <v>271</v>
      </c>
      <c r="WV143" s="538" t="s">
        <v>271</v>
      </c>
      <c r="WW143" s="538" t="s">
        <v>271</v>
      </c>
      <c r="WX143" s="538" t="s">
        <v>271</v>
      </c>
      <c r="WY143" s="538" t="s">
        <v>271</v>
      </c>
      <c r="WZ143" s="538" t="s">
        <v>271</v>
      </c>
      <c r="XA143" s="538" t="s">
        <v>271</v>
      </c>
      <c r="XB143" s="538" t="s">
        <v>271</v>
      </c>
      <c r="XC143" s="538" t="s">
        <v>271</v>
      </c>
      <c r="XD143" s="538" t="s">
        <v>271</v>
      </c>
      <c r="XE143" s="538" t="s">
        <v>271</v>
      </c>
      <c r="XF143" s="538" t="s">
        <v>271</v>
      </c>
      <c r="XG143" s="538" t="s">
        <v>271</v>
      </c>
      <c r="XH143" s="538" t="s">
        <v>271</v>
      </c>
      <c r="XI143" s="538" t="s">
        <v>271</v>
      </c>
      <c r="XJ143" s="538" t="s">
        <v>271</v>
      </c>
      <c r="XK143" s="538" t="s">
        <v>271</v>
      </c>
      <c r="XL143" s="538" t="s">
        <v>271</v>
      </c>
      <c r="XM143" s="538" t="s">
        <v>271</v>
      </c>
      <c r="XN143" s="538" t="s">
        <v>271</v>
      </c>
      <c r="XO143" s="538" t="s">
        <v>271</v>
      </c>
      <c r="XP143" s="538" t="s">
        <v>271</v>
      </c>
      <c r="XQ143" s="538" t="s">
        <v>271</v>
      </c>
      <c r="XR143" s="538" t="s">
        <v>271</v>
      </c>
      <c r="XS143" s="538" t="s">
        <v>271</v>
      </c>
      <c r="XT143" s="538" t="s">
        <v>271</v>
      </c>
      <c r="XU143" s="538" t="s">
        <v>271</v>
      </c>
      <c r="XV143" s="538" t="s">
        <v>271</v>
      </c>
      <c r="XW143" s="538" t="s">
        <v>271</v>
      </c>
      <c r="XX143" s="538" t="s">
        <v>271</v>
      </c>
      <c r="XY143" s="538" t="s">
        <v>271</v>
      </c>
      <c r="XZ143" s="538" t="s">
        <v>271</v>
      </c>
      <c r="YA143" s="538" t="s">
        <v>271</v>
      </c>
      <c r="YB143" s="538" t="s">
        <v>271</v>
      </c>
      <c r="YC143" s="538" t="s">
        <v>271</v>
      </c>
      <c r="YD143" s="538" t="s">
        <v>271</v>
      </c>
      <c r="YE143" s="538" t="s">
        <v>271</v>
      </c>
      <c r="YF143" s="538" t="s">
        <v>271</v>
      </c>
      <c r="YG143" s="538" t="s">
        <v>271</v>
      </c>
      <c r="YH143" s="538" t="s">
        <v>271</v>
      </c>
      <c r="YI143" s="538" t="s">
        <v>271</v>
      </c>
      <c r="YJ143" s="538" t="s">
        <v>271</v>
      </c>
      <c r="YK143" s="538" t="s">
        <v>271</v>
      </c>
      <c r="YL143" s="538" t="s">
        <v>271</v>
      </c>
      <c r="YM143" s="538" t="s">
        <v>271</v>
      </c>
      <c r="YN143" s="538" t="s">
        <v>271</v>
      </c>
      <c r="YO143" s="538" t="s">
        <v>271</v>
      </c>
      <c r="YP143" s="538" t="s">
        <v>271</v>
      </c>
      <c r="YQ143" s="538" t="s">
        <v>271</v>
      </c>
      <c r="YR143" s="538" t="s">
        <v>271</v>
      </c>
      <c r="YS143" s="538" t="s">
        <v>271</v>
      </c>
      <c r="YT143" s="538" t="s">
        <v>271</v>
      </c>
      <c r="YU143" s="538" t="s">
        <v>271</v>
      </c>
      <c r="YV143" s="538" t="s">
        <v>271</v>
      </c>
      <c r="YW143" s="538" t="s">
        <v>271</v>
      </c>
      <c r="YX143" s="538" t="s">
        <v>271</v>
      </c>
      <c r="YY143" s="538" t="s">
        <v>271</v>
      </c>
      <c r="YZ143" s="538" t="s">
        <v>271</v>
      </c>
      <c r="ZA143" s="538" t="s">
        <v>271</v>
      </c>
      <c r="ZB143" s="538" t="s">
        <v>271</v>
      </c>
      <c r="ZC143" s="538" t="s">
        <v>271</v>
      </c>
      <c r="ZD143" s="538" t="s">
        <v>271</v>
      </c>
      <c r="ZE143" s="538" t="s">
        <v>271</v>
      </c>
      <c r="ZF143" s="538" t="s">
        <v>271</v>
      </c>
      <c r="ZG143" s="538" t="s">
        <v>271</v>
      </c>
      <c r="ZH143" s="538" t="s">
        <v>271</v>
      </c>
      <c r="ZI143" s="538" t="s">
        <v>271</v>
      </c>
      <c r="ZJ143" s="538" t="s">
        <v>271</v>
      </c>
      <c r="ZK143" s="538" t="s">
        <v>271</v>
      </c>
      <c r="ZL143" s="538" t="s">
        <v>271</v>
      </c>
      <c r="ZM143" s="538" t="s">
        <v>271</v>
      </c>
      <c r="ZN143" s="538" t="s">
        <v>271</v>
      </c>
      <c r="ZO143" s="538" t="s">
        <v>271</v>
      </c>
      <c r="ZP143" s="538" t="s">
        <v>271</v>
      </c>
      <c r="ZQ143" s="538" t="s">
        <v>271</v>
      </c>
      <c r="ZR143" s="538" t="s">
        <v>271</v>
      </c>
      <c r="ZS143" s="538" t="s">
        <v>271</v>
      </c>
      <c r="ZT143" s="538" t="s">
        <v>271</v>
      </c>
      <c r="ZU143" s="538" t="s">
        <v>271</v>
      </c>
      <c r="ZV143" s="538" t="s">
        <v>271</v>
      </c>
      <c r="ZW143" s="538" t="s">
        <v>271</v>
      </c>
      <c r="ZX143" s="538" t="s">
        <v>271</v>
      </c>
      <c r="ZY143" s="538" t="s">
        <v>271</v>
      </c>
      <c r="ZZ143" s="538" t="s">
        <v>271</v>
      </c>
      <c r="AAA143" s="538" t="s">
        <v>271</v>
      </c>
      <c r="AAB143" s="538" t="s">
        <v>271</v>
      </c>
      <c r="AAC143" s="538" t="s">
        <v>271</v>
      </c>
      <c r="AAD143" s="538" t="s">
        <v>271</v>
      </c>
      <c r="AAE143" s="538" t="s">
        <v>271</v>
      </c>
      <c r="AAF143" s="538" t="s">
        <v>271</v>
      </c>
      <c r="AAG143" s="538" t="s">
        <v>271</v>
      </c>
      <c r="AAH143" s="538" t="s">
        <v>271</v>
      </c>
      <c r="AAI143" s="538" t="s">
        <v>271</v>
      </c>
      <c r="AAJ143" s="538" t="s">
        <v>271</v>
      </c>
      <c r="AAK143" s="538" t="s">
        <v>271</v>
      </c>
      <c r="AAL143" s="538" t="s">
        <v>271</v>
      </c>
      <c r="AAM143" s="538" t="s">
        <v>271</v>
      </c>
      <c r="AAN143" s="538" t="s">
        <v>271</v>
      </c>
      <c r="AAO143" s="538" t="s">
        <v>271</v>
      </c>
      <c r="AAP143" s="538" t="s">
        <v>271</v>
      </c>
      <c r="AAQ143" s="538" t="s">
        <v>271</v>
      </c>
      <c r="AAR143" s="538" t="s">
        <v>271</v>
      </c>
      <c r="AAS143" s="538" t="s">
        <v>271</v>
      </c>
      <c r="AAT143" s="538" t="s">
        <v>271</v>
      </c>
      <c r="AAU143" s="538" t="s">
        <v>271</v>
      </c>
      <c r="AAV143" s="538" t="s">
        <v>271</v>
      </c>
      <c r="AAW143" s="538" t="s">
        <v>271</v>
      </c>
      <c r="AAX143" s="538" t="s">
        <v>271</v>
      </c>
      <c r="AAY143" s="538" t="s">
        <v>271</v>
      </c>
      <c r="AAZ143" s="538" t="s">
        <v>271</v>
      </c>
      <c r="ABA143" s="538" t="s">
        <v>271</v>
      </c>
      <c r="ABB143" s="538" t="s">
        <v>271</v>
      </c>
      <c r="ABC143" s="538" t="s">
        <v>271</v>
      </c>
      <c r="ABD143" s="538" t="s">
        <v>271</v>
      </c>
      <c r="ABE143" s="538" t="s">
        <v>271</v>
      </c>
      <c r="ABF143" s="538" t="s">
        <v>271</v>
      </c>
      <c r="ABG143" s="538" t="s">
        <v>271</v>
      </c>
      <c r="ABH143" s="538" t="s">
        <v>271</v>
      </c>
      <c r="ABI143" s="538" t="s">
        <v>271</v>
      </c>
      <c r="ABJ143" s="538" t="s">
        <v>271</v>
      </c>
      <c r="ABK143" s="538" t="s">
        <v>271</v>
      </c>
      <c r="ABL143" s="538" t="s">
        <v>271</v>
      </c>
      <c r="ABM143" s="538" t="s">
        <v>271</v>
      </c>
      <c r="ABN143" s="538" t="s">
        <v>271</v>
      </c>
      <c r="ABO143" s="538" t="s">
        <v>271</v>
      </c>
      <c r="ABP143" s="538" t="s">
        <v>271</v>
      </c>
      <c r="ABQ143" s="538" t="s">
        <v>271</v>
      </c>
      <c r="ABR143" s="538" t="s">
        <v>271</v>
      </c>
      <c r="ABS143" s="538" t="s">
        <v>271</v>
      </c>
      <c r="ABT143" s="538" t="s">
        <v>271</v>
      </c>
      <c r="ABU143" s="538" t="s">
        <v>271</v>
      </c>
      <c r="ABV143" s="538" t="s">
        <v>271</v>
      </c>
      <c r="ABW143" s="538" t="s">
        <v>271</v>
      </c>
      <c r="ABX143" s="538" t="s">
        <v>271</v>
      </c>
      <c r="ABY143" s="538" t="s">
        <v>271</v>
      </c>
      <c r="ABZ143" s="538" t="s">
        <v>271</v>
      </c>
      <c r="ACA143" s="538" t="s">
        <v>271</v>
      </c>
      <c r="ACB143" s="538" t="s">
        <v>271</v>
      </c>
      <c r="ACC143" s="538" t="s">
        <v>271</v>
      </c>
      <c r="ACD143" s="538" t="s">
        <v>271</v>
      </c>
      <c r="ACE143" s="538" t="s">
        <v>271</v>
      </c>
      <c r="ACF143" s="538" t="s">
        <v>271</v>
      </c>
      <c r="ACG143" s="538" t="s">
        <v>271</v>
      </c>
      <c r="ACH143" s="538" t="s">
        <v>271</v>
      </c>
      <c r="ACI143" s="538" t="s">
        <v>271</v>
      </c>
      <c r="ACJ143" s="538" t="s">
        <v>271</v>
      </c>
      <c r="ACK143" s="538" t="s">
        <v>271</v>
      </c>
      <c r="ACL143" s="538" t="s">
        <v>271</v>
      </c>
      <c r="ACM143" s="538" t="s">
        <v>271</v>
      </c>
      <c r="ACN143" s="538" t="s">
        <v>271</v>
      </c>
      <c r="ACO143" s="538" t="s">
        <v>271</v>
      </c>
      <c r="ACP143" s="538" t="s">
        <v>271</v>
      </c>
      <c r="ACQ143" s="538" t="s">
        <v>271</v>
      </c>
      <c r="ACR143" s="538" t="s">
        <v>271</v>
      </c>
      <c r="ACS143" s="538" t="s">
        <v>271</v>
      </c>
      <c r="ACT143" s="538" t="s">
        <v>271</v>
      </c>
      <c r="ACU143" s="538" t="s">
        <v>271</v>
      </c>
      <c r="ACV143" s="538" t="s">
        <v>271</v>
      </c>
      <c r="ACW143" s="538" t="s">
        <v>271</v>
      </c>
      <c r="ACX143" s="538" t="s">
        <v>271</v>
      </c>
      <c r="ACY143" s="538" t="s">
        <v>271</v>
      </c>
      <c r="ACZ143" s="538" t="s">
        <v>271</v>
      </c>
      <c r="ADA143" s="538" t="s">
        <v>271</v>
      </c>
      <c r="ADB143" s="538" t="s">
        <v>271</v>
      </c>
      <c r="ADC143" s="538" t="s">
        <v>271</v>
      </c>
      <c r="ADD143" s="538" t="s">
        <v>271</v>
      </c>
      <c r="ADE143" s="538" t="s">
        <v>271</v>
      </c>
      <c r="ADF143" s="538" t="s">
        <v>271</v>
      </c>
      <c r="ADG143" s="538" t="s">
        <v>271</v>
      </c>
      <c r="ADH143" s="538" t="s">
        <v>271</v>
      </c>
      <c r="ADI143" s="538" t="s">
        <v>271</v>
      </c>
      <c r="ADJ143" s="538" t="s">
        <v>271</v>
      </c>
      <c r="ADK143" s="538" t="s">
        <v>271</v>
      </c>
      <c r="ADL143" s="538" t="s">
        <v>271</v>
      </c>
      <c r="ADM143" s="538" t="s">
        <v>271</v>
      </c>
      <c r="ADN143" s="538" t="s">
        <v>271</v>
      </c>
      <c r="ADO143" s="538" t="s">
        <v>271</v>
      </c>
      <c r="ADP143" s="538" t="s">
        <v>271</v>
      </c>
      <c r="ADQ143" s="538" t="s">
        <v>271</v>
      </c>
      <c r="ADR143" s="538" t="s">
        <v>271</v>
      </c>
      <c r="ADS143" s="538" t="s">
        <v>271</v>
      </c>
      <c r="ADT143" s="538" t="s">
        <v>271</v>
      </c>
      <c r="ADU143" s="538" t="s">
        <v>271</v>
      </c>
      <c r="ADV143" s="538" t="s">
        <v>271</v>
      </c>
      <c r="ADW143" s="538" t="s">
        <v>271</v>
      </c>
      <c r="ADX143" s="538" t="s">
        <v>271</v>
      </c>
      <c r="ADY143" s="538" t="s">
        <v>271</v>
      </c>
      <c r="ADZ143" s="538" t="s">
        <v>271</v>
      </c>
      <c r="AEA143" s="538" t="s">
        <v>271</v>
      </c>
      <c r="AEB143" s="538" t="s">
        <v>271</v>
      </c>
      <c r="AEC143" s="538" t="s">
        <v>271</v>
      </c>
      <c r="AED143" s="538" t="s">
        <v>271</v>
      </c>
      <c r="AEE143" s="538" t="s">
        <v>271</v>
      </c>
      <c r="AEF143" s="538" t="s">
        <v>271</v>
      </c>
      <c r="AEG143" s="538" t="s">
        <v>271</v>
      </c>
      <c r="AEH143" s="538" t="s">
        <v>271</v>
      </c>
      <c r="AEI143" s="538" t="s">
        <v>271</v>
      </c>
      <c r="AEJ143" s="538" t="s">
        <v>271</v>
      </c>
      <c r="AEK143" s="538" t="s">
        <v>271</v>
      </c>
      <c r="AEL143" s="538" t="s">
        <v>271</v>
      </c>
      <c r="AEM143" s="538" t="s">
        <v>271</v>
      </c>
      <c r="AEN143" s="538" t="s">
        <v>271</v>
      </c>
      <c r="AEO143" s="538" t="s">
        <v>271</v>
      </c>
      <c r="AEP143" s="538" t="s">
        <v>271</v>
      </c>
      <c r="AEQ143" s="538" t="s">
        <v>271</v>
      </c>
      <c r="AER143" s="538" t="s">
        <v>271</v>
      </c>
      <c r="AES143" s="538" t="s">
        <v>271</v>
      </c>
      <c r="AET143" s="538" t="s">
        <v>271</v>
      </c>
      <c r="AEU143" s="538" t="s">
        <v>271</v>
      </c>
      <c r="AEV143" s="538" t="s">
        <v>271</v>
      </c>
      <c r="AEW143" s="538" t="s">
        <v>271</v>
      </c>
      <c r="AEX143" s="538" t="s">
        <v>271</v>
      </c>
      <c r="AEY143" s="538" t="s">
        <v>271</v>
      </c>
      <c r="AEZ143" s="538" t="s">
        <v>271</v>
      </c>
      <c r="AFA143" s="538" t="s">
        <v>271</v>
      </c>
      <c r="AFB143" s="538" t="s">
        <v>271</v>
      </c>
      <c r="AFC143" s="538" t="s">
        <v>271</v>
      </c>
      <c r="AFD143" s="538" t="s">
        <v>271</v>
      </c>
      <c r="AFE143" s="538" t="s">
        <v>271</v>
      </c>
      <c r="AFF143" s="538" t="s">
        <v>271</v>
      </c>
      <c r="AFG143" s="538" t="s">
        <v>271</v>
      </c>
      <c r="AFH143" s="538" t="s">
        <v>271</v>
      </c>
      <c r="AFI143" s="538" t="s">
        <v>271</v>
      </c>
      <c r="AFJ143" s="538" t="s">
        <v>271</v>
      </c>
      <c r="AFK143" s="538" t="s">
        <v>271</v>
      </c>
      <c r="AFL143" s="538" t="s">
        <v>271</v>
      </c>
      <c r="AFM143" s="538" t="s">
        <v>271</v>
      </c>
      <c r="AFN143" s="538" t="s">
        <v>271</v>
      </c>
      <c r="AFO143" s="538" t="s">
        <v>271</v>
      </c>
      <c r="AFP143" s="538" t="s">
        <v>271</v>
      </c>
      <c r="AFQ143" s="538" t="s">
        <v>271</v>
      </c>
      <c r="AFR143" s="538" t="s">
        <v>271</v>
      </c>
      <c r="AFS143" s="538" t="s">
        <v>271</v>
      </c>
      <c r="AFT143" s="538" t="s">
        <v>271</v>
      </c>
      <c r="AFU143" s="538" t="s">
        <v>271</v>
      </c>
      <c r="AFV143" s="538" t="s">
        <v>271</v>
      </c>
      <c r="AFW143" s="538" t="s">
        <v>271</v>
      </c>
      <c r="AFX143" s="538" t="s">
        <v>271</v>
      </c>
      <c r="AFY143" s="538" t="s">
        <v>271</v>
      </c>
      <c r="AFZ143" s="538" t="s">
        <v>271</v>
      </c>
      <c r="AGA143" s="538" t="s">
        <v>271</v>
      </c>
      <c r="AGB143" s="538" t="s">
        <v>271</v>
      </c>
      <c r="AGC143" s="538" t="s">
        <v>271</v>
      </c>
      <c r="AGD143" s="538" t="s">
        <v>271</v>
      </c>
      <c r="AGE143" s="538" t="s">
        <v>271</v>
      </c>
      <c r="AGF143" s="538" t="s">
        <v>271</v>
      </c>
      <c r="AGG143" s="538" t="s">
        <v>271</v>
      </c>
      <c r="AGH143" s="538" t="s">
        <v>271</v>
      </c>
      <c r="AGI143" s="538" t="s">
        <v>271</v>
      </c>
      <c r="AGJ143" s="538" t="s">
        <v>271</v>
      </c>
      <c r="AGK143" s="538" t="s">
        <v>271</v>
      </c>
      <c r="AGL143" s="538" t="s">
        <v>271</v>
      </c>
      <c r="AGM143" s="538" t="s">
        <v>271</v>
      </c>
      <c r="AGN143" s="538" t="s">
        <v>271</v>
      </c>
      <c r="AGO143" s="538" t="s">
        <v>271</v>
      </c>
      <c r="AGP143" s="538" t="s">
        <v>271</v>
      </c>
      <c r="AGQ143" s="538" t="s">
        <v>271</v>
      </c>
      <c r="AGR143" s="538" t="s">
        <v>271</v>
      </c>
      <c r="AGS143" s="538" t="s">
        <v>271</v>
      </c>
      <c r="AGT143" s="538" t="s">
        <v>271</v>
      </c>
      <c r="AGU143" s="538" t="s">
        <v>271</v>
      </c>
      <c r="AGV143" s="538" t="s">
        <v>271</v>
      </c>
      <c r="AGW143" s="538" t="s">
        <v>271</v>
      </c>
      <c r="AGX143" s="538" t="s">
        <v>271</v>
      </c>
      <c r="AGY143" s="538" t="s">
        <v>271</v>
      </c>
      <c r="AGZ143" s="538" t="s">
        <v>271</v>
      </c>
      <c r="AHA143" s="538" t="s">
        <v>271</v>
      </c>
      <c r="AHB143" s="538" t="s">
        <v>271</v>
      </c>
      <c r="AHC143" s="538" t="s">
        <v>271</v>
      </c>
      <c r="AHD143" s="538" t="s">
        <v>271</v>
      </c>
      <c r="AHE143" s="538" t="s">
        <v>271</v>
      </c>
      <c r="AHF143" s="538" t="s">
        <v>271</v>
      </c>
      <c r="AHG143" s="538" t="s">
        <v>271</v>
      </c>
      <c r="AHH143" s="538" t="s">
        <v>271</v>
      </c>
      <c r="AHI143" s="538" t="s">
        <v>271</v>
      </c>
      <c r="AHJ143" s="538" t="s">
        <v>271</v>
      </c>
      <c r="AHK143" s="538" t="s">
        <v>271</v>
      </c>
      <c r="AHL143" s="538" t="s">
        <v>271</v>
      </c>
      <c r="AHM143" s="538" t="s">
        <v>271</v>
      </c>
      <c r="AHN143" s="538" t="s">
        <v>271</v>
      </c>
      <c r="AHO143" s="538" t="s">
        <v>271</v>
      </c>
      <c r="AHP143" s="538" t="s">
        <v>271</v>
      </c>
      <c r="AHQ143" s="538" t="s">
        <v>271</v>
      </c>
      <c r="AHR143" s="538" t="s">
        <v>271</v>
      </c>
      <c r="AHS143" s="538" t="s">
        <v>271</v>
      </c>
      <c r="AHT143" s="538" t="s">
        <v>271</v>
      </c>
      <c r="AHU143" s="538" t="s">
        <v>271</v>
      </c>
      <c r="AHV143" s="538" t="s">
        <v>271</v>
      </c>
      <c r="AHW143" s="538" t="s">
        <v>271</v>
      </c>
      <c r="AHX143" s="538" t="s">
        <v>271</v>
      </c>
      <c r="AHY143" s="538" t="s">
        <v>271</v>
      </c>
      <c r="AHZ143" s="538" t="s">
        <v>271</v>
      </c>
      <c r="AIA143" s="538" t="s">
        <v>271</v>
      </c>
      <c r="AIB143" s="538" t="s">
        <v>271</v>
      </c>
      <c r="AIC143" s="538" t="s">
        <v>271</v>
      </c>
      <c r="AID143" s="538" t="s">
        <v>271</v>
      </c>
      <c r="AIE143" s="538" t="s">
        <v>271</v>
      </c>
      <c r="AIF143" s="538" t="s">
        <v>271</v>
      </c>
      <c r="AIG143" s="538" t="s">
        <v>271</v>
      </c>
      <c r="AIH143" s="538" t="s">
        <v>271</v>
      </c>
      <c r="AII143" s="538" t="s">
        <v>271</v>
      </c>
      <c r="AIJ143" s="538" t="s">
        <v>271</v>
      </c>
      <c r="AIK143" s="538" t="s">
        <v>271</v>
      </c>
      <c r="AIL143" s="538" t="s">
        <v>271</v>
      </c>
      <c r="AIM143" s="538" t="s">
        <v>271</v>
      </c>
      <c r="AIN143" s="538" t="s">
        <v>271</v>
      </c>
      <c r="AIO143" s="538" t="s">
        <v>271</v>
      </c>
      <c r="AIP143" s="538" t="s">
        <v>271</v>
      </c>
      <c r="AIQ143" s="538" t="s">
        <v>271</v>
      </c>
      <c r="AIR143" s="538" t="s">
        <v>271</v>
      </c>
      <c r="AIS143" s="538" t="s">
        <v>271</v>
      </c>
      <c r="AIT143" s="538" t="s">
        <v>271</v>
      </c>
      <c r="AIU143" s="538" t="s">
        <v>271</v>
      </c>
      <c r="AIV143" s="538" t="s">
        <v>271</v>
      </c>
      <c r="AIW143" s="538" t="s">
        <v>271</v>
      </c>
      <c r="AIX143" s="538" t="s">
        <v>271</v>
      </c>
      <c r="AIY143" s="538" t="s">
        <v>271</v>
      </c>
      <c r="AIZ143" s="538" t="s">
        <v>271</v>
      </c>
      <c r="AJA143" s="538" t="s">
        <v>271</v>
      </c>
      <c r="AJB143" s="538" t="s">
        <v>271</v>
      </c>
      <c r="AJC143" s="538" t="s">
        <v>271</v>
      </c>
      <c r="AJD143" s="538" t="s">
        <v>271</v>
      </c>
      <c r="AJE143" s="538" t="s">
        <v>271</v>
      </c>
      <c r="AJF143" s="538" t="s">
        <v>271</v>
      </c>
      <c r="AJG143" s="538" t="s">
        <v>271</v>
      </c>
      <c r="AJH143" s="538" t="s">
        <v>271</v>
      </c>
      <c r="AJI143" s="538" t="s">
        <v>271</v>
      </c>
      <c r="AJJ143" s="538" t="s">
        <v>271</v>
      </c>
      <c r="AJK143" s="538" t="s">
        <v>271</v>
      </c>
      <c r="AJL143" s="538" t="s">
        <v>271</v>
      </c>
      <c r="AJM143" s="538" t="s">
        <v>271</v>
      </c>
      <c r="AJN143" s="538" t="s">
        <v>271</v>
      </c>
      <c r="AJO143" s="538" t="s">
        <v>271</v>
      </c>
      <c r="AJP143" s="538" t="s">
        <v>271</v>
      </c>
      <c r="AJQ143" s="538" t="s">
        <v>271</v>
      </c>
      <c r="AJR143" s="538" t="s">
        <v>271</v>
      </c>
      <c r="AJS143" s="538" t="s">
        <v>271</v>
      </c>
      <c r="AJT143" s="538" t="s">
        <v>271</v>
      </c>
      <c r="AJU143" s="538" t="s">
        <v>271</v>
      </c>
      <c r="AJV143" s="538" t="s">
        <v>271</v>
      </c>
      <c r="AJW143" s="538" t="s">
        <v>271</v>
      </c>
      <c r="AJX143" s="538" t="s">
        <v>271</v>
      </c>
      <c r="AJY143" s="538" t="s">
        <v>271</v>
      </c>
      <c r="AJZ143" s="538" t="s">
        <v>271</v>
      </c>
      <c r="AKA143" s="538" t="s">
        <v>271</v>
      </c>
      <c r="AKB143" s="538" t="s">
        <v>271</v>
      </c>
      <c r="AKC143" s="538" t="s">
        <v>271</v>
      </c>
      <c r="AKD143" s="538" t="s">
        <v>271</v>
      </c>
      <c r="AKE143" s="538" t="s">
        <v>271</v>
      </c>
      <c r="AKF143" s="538" t="s">
        <v>271</v>
      </c>
      <c r="AKG143" s="538" t="s">
        <v>271</v>
      </c>
      <c r="AKH143" s="538" t="s">
        <v>271</v>
      </c>
      <c r="AKI143" s="538" t="s">
        <v>271</v>
      </c>
      <c r="AKJ143" s="538" t="s">
        <v>271</v>
      </c>
      <c r="AKK143" s="538" t="s">
        <v>271</v>
      </c>
      <c r="AKL143" s="538" t="s">
        <v>271</v>
      </c>
      <c r="AKM143" s="538" t="s">
        <v>271</v>
      </c>
      <c r="AKN143" s="538" t="s">
        <v>271</v>
      </c>
      <c r="AKO143" s="538" t="s">
        <v>271</v>
      </c>
      <c r="AKP143" s="538" t="s">
        <v>271</v>
      </c>
      <c r="AKQ143" s="538" t="s">
        <v>271</v>
      </c>
      <c r="AKR143" s="538" t="s">
        <v>271</v>
      </c>
      <c r="AKS143" s="538" t="s">
        <v>271</v>
      </c>
      <c r="AKT143" s="538" t="s">
        <v>271</v>
      </c>
      <c r="AKU143" s="538" t="s">
        <v>271</v>
      </c>
      <c r="AKV143" s="538" t="s">
        <v>271</v>
      </c>
      <c r="AKW143" s="538" t="s">
        <v>271</v>
      </c>
      <c r="AKX143" s="538" t="s">
        <v>271</v>
      </c>
      <c r="AKY143" s="538" t="s">
        <v>271</v>
      </c>
      <c r="AKZ143" s="538" t="s">
        <v>271</v>
      </c>
      <c r="ALA143" s="538" t="s">
        <v>271</v>
      </c>
      <c r="ALB143" s="538" t="s">
        <v>271</v>
      </c>
      <c r="ALC143" s="538" t="s">
        <v>271</v>
      </c>
      <c r="ALD143" s="538" t="s">
        <v>271</v>
      </c>
      <c r="ALE143" s="538" t="s">
        <v>271</v>
      </c>
      <c r="ALF143" s="538" t="s">
        <v>271</v>
      </c>
      <c r="ALG143" s="538" t="s">
        <v>271</v>
      </c>
      <c r="ALH143" s="538" t="s">
        <v>271</v>
      </c>
      <c r="ALI143" s="538" t="s">
        <v>271</v>
      </c>
      <c r="ALJ143" s="538" t="s">
        <v>271</v>
      </c>
      <c r="ALK143" s="538" t="s">
        <v>271</v>
      </c>
      <c r="ALL143" s="538" t="s">
        <v>271</v>
      </c>
      <c r="ALM143" s="538" t="s">
        <v>271</v>
      </c>
      <c r="ALN143" s="538" t="s">
        <v>271</v>
      </c>
      <c r="ALO143" s="538" t="s">
        <v>271</v>
      </c>
      <c r="ALP143" s="538" t="s">
        <v>271</v>
      </c>
      <c r="ALQ143" s="538" t="s">
        <v>271</v>
      </c>
      <c r="ALR143" s="538" t="s">
        <v>271</v>
      </c>
      <c r="ALS143" s="538" t="s">
        <v>271</v>
      </c>
      <c r="ALT143" s="538" t="s">
        <v>271</v>
      </c>
      <c r="ALU143" s="538" t="s">
        <v>271</v>
      </c>
      <c r="ALV143" s="538" t="s">
        <v>271</v>
      </c>
      <c r="ALW143" s="538" t="s">
        <v>271</v>
      </c>
      <c r="ALX143" s="538" t="s">
        <v>271</v>
      </c>
      <c r="ALY143" s="538" t="s">
        <v>271</v>
      </c>
      <c r="ALZ143" s="538" t="s">
        <v>271</v>
      </c>
      <c r="AMA143" s="538" t="s">
        <v>271</v>
      </c>
      <c r="AMB143" s="538" t="s">
        <v>271</v>
      </c>
      <c r="AMC143" s="538" t="s">
        <v>271</v>
      </c>
      <c r="AMD143" s="538" t="s">
        <v>271</v>
      </c>
      <c r="AME143" s="538" t="s">
        <v>271</v>
      </c>
      <c r="AMF143" s="538" t="s">
        <v>271</v>
      </c>
      <c r="AMG143" s="538" t="s">
        <v>271</v>
      </c>
      <c r="AMH143" s="538" t="s">
        <v>271</v>
      </c>
      <c r="AMI143" s="538" t="s">
        <v>271</v>
      </c>
      <c r="AMJ143" s="538" t="s">
        <v>271</v>
      </c>
      <c r="AMK143" s="538" t="s">
        <v>271</v>
      </c>
      <c r="AML143" s="538" t="s">
        <v>271</v>
      </c>
      <c r="AMM143" s="538" t="s">
        <v>271</v>
      </c>
      <c r="AMN143" s="538" t="s">
        <v>271</v>
      </c>
      <c r="AMO143" s="538" t="s">
        <v>271</v>
      </c>
      <c r="AMP143" s="538" t="s">
        <v>271</v>
      </c>
      <c r="AMQ143" s="538" t="s">
        <v>271</v>
      </c>
      <c r="AMR143" s="538" t="s">
        <v>271</v>
      </c>
      <c r="AMS143" s="538" t="s">
        <v>271</v>
      </c>
      <c r="AMT143" s="538" t="s">
        <v>271</v>
      </c>
      <c r="AMU143" s="538" t="s">
        <v>271</v>
      </c>
      <c r="AMV143" s="538" t="s">
        <v>271</v>
      </c>
      <c r="AMW143" s="538" t="s">
        <v>271</v>
      </c>
      <c r="AMX143" s="538" t="s">
        <v>271</v>
      </c>
      <c r="AMY143" s="538" t="s">
        <v>271</v>
      </c>
      <c r="AMZ143" s="538" t="s">
        <v>271</v>
      </c>
      <c r="ANA143" s="538" t="s">
        <v>271</v>
      </c>
      <c r="ANB143" s="538" t="s">
        <v>271</v>
      </c>
      <c r="ANC143" s="538" t="s">
        <v>271</v>
      </c>
      <c r="AND143" s="538" t="s">
        <v>271</v>
      </c>
      <c r="ANE143" s="538" t="s">
        <v>271</v>
      </c>
      <c r="ANF143" s="538" t="s">
        <v>271</v>
      </c>
      <c r="ANG143" s="538" t="s">
        <v>271</v>
      </c>
      <c r="ANH143" s="538" t="s">
        <v>271</v>
      </c>
      <c r="ANI143" s="538" t="s">
        <v>271</v>
      </c>
      <c r="ANJ143" s="538" t="s">
        <v>271</v>
      </c>
      <c r="ANK143" s="538" t="s">
        <v>271</v>
      </c>
      <c r="ANL143" s="538" t="s">
        <v>271</v>
      </c>
      <c r="ANM143" s="538" t="s">
        <v>271</v>
      </c>
      <c r="ANN143" s="538" t="s">
        <v>271</v>
      </c>
      <c r="ANO143" s="538" t="s">
        <v>271</v>
      </c>
      <c r="ANP143" s="538" t="s">
        <v>271</v>
      </c>
      <c r="ANQ143" s="538" t="s">
        <v>271</v>
      </c>
      <c r="ANR143" s="538" t="s">
        <v>271</v>
      </c>
      <c r="ANS143" s="538" t="s">
        <v>271</v>
      </c>
      <c r="ANT143" s="538" t="s">
        <v>271</v>
      </c>
      <c r="ANU143" s="538" t="s">
        <v>271</v>
      </c>
      <c r="ANV143" s="538" t="s">
        <v>271</v>
      </c>
      <c r="ANW143" s="538" t="s">
        <v>271</v>
      </c>
      <c r="ANX143" s="538" t="s">
        <v>271</v>
      </c>
      <c r="ANY143" s="538" t="s">
        <v>271</v>
      </c>
      <c r="ANZ143" s="538" t="s">
        <v>271</v>
      </c>
      <c r="AOA143" s="538" t="s">
        <v>271</v>
      </c>
      <c r="AOB143" s="538" t="s">
        <v>271</v>
      </c>
      <c r="AOC143" s="538" t="s">
        <v>271</v>
      </c>
      <c r="AOD143" s="538" t="s">
        <v>271</v>
      </c>
      <c r="AOE143" s="538" t="s">
        <v>271</v>
      </c>
      <c r="AOF143" s="538" t="s">
        <v>271</v>
      </c>
      <c r="AOG143" s="538" t="s">
        <v>271</v>
      </c>
      <c r="AOH143" s="538" t="s">
        <v>271</v>
      </c>
      <c r="AOI143" s="538" t="s">
        <v>271</v>
      </c>
      <c r="AOJ143" s="538" t="s">
        <v>271</v>
      </c>
      <c r="AOK143" s="538" t="s">
        <v>271</v>
      </c>
      <c r="AOL143" s="538" t="s">
        <v>271</v>
      </c>
      <c r="AOM143" s="538" t="s">
        <v>271</v>
      </c>
      <c r="AON143" s="538" t="s">
        <v>271</v>
      </c>
      <c r="AOO143" s="538" t="s">
        <v>271</v>
      </c>
      <c r="AOP143" s="538" t="s">
        <v>271</v>
      </c>
      <c r="AOQ143" s="538" t="s">
        <v>271</v>
      </c>
      <c r="AOR143" s="538" t="s">
        <v>271</v>
      </c>
      <c r="AOS143" s="538" t="s">
        <v>271</v>
      </c>
      <c r="AOT143" s="538" t="s">
        <v>271</v>
      </c>
      <c r="AOU143" s="538" t="s">
        <v>271</v>
      </c>
      <c r="AOV143" s="538" t="s">
        <v>271</v>
      </c>
      <c r="AOW143" s="538" t="s">
        <v>271</v>
      </c>
      <c r="AOX143" s="538" t="s">
        <v>271</v>
      </c>
      <c r="AOY143" s="538" t="s">
        <v>271</v>
      </c>
      <c r="AOZ143" s="538" t="s">
        <v>271</v>
      </c>
      <c r="APA143" s="538" t="s">
        <v>271</v>
      </c>
      <c r="APB143" s="538" t="s">
        <v>271</v>
      </c>
      <c r="APC143" s="538" t="s">
        <v>271</v>
      </c>
      <c r="APD143" s="538" t="s">
        <v>271</v>
      </c>
      <c r="APE143" s="538" t="s">
        <v>271</v>
      </c>
      <c r="APF143" s="538" t="s">
        <v>271</v>
      </c>
      <c r="APG143" s="538" t="s">
        <v>271</v>
      </c>
      <c r="APH143" s="538" t="s">
        <v>271</v>
      </c>
      <c r="API143" s="538" t="s">
        <v>271</v>
      </c>
      <c r="APJ143" s="538" t="s">
        <v>271</v>
      </c>
      <c r="APK143" s="538" t="s">
        <v>271</v>
      </c>
      <c r="APL143" s="538" t="s">
        <v>271</v>
      </c>
      <c r="APM143" s="538" t="s">
        <v>271</v>
      </c>
      <c r="APN143" s="538" t="s">
        <v>271</v>
      </c>
      <c r="APO143" s="538" t="s">
        <v>271</v>
      </c>
      <c r="APP143" s="538" t="s">
        <v>271</v>
      </c>
      <c r="APQ143" s="538" t="s">
        <v>271</v>
      </c>
      <c r="APR143" s="538" t="s">
        <v>271</v>
      </c>
      <c r="APS143" s="538" t="s">
        <v>271</v>
      </c>
      <c r="APT143" s="538" t="s">
        <v>271</v>
      </c>
      <c r="APU143" s="538" t="s">
        <v>271</v>
      </c>
      <c r="APV143" s="538" t="s">
        <v>271</v>
      </c>
      <c r="APW143" s="538" t="s">
        <v>271</v>
      </c>
      <c r="APX143" s="538" t="s">
        <v>271</v>
      </c>
      <c r="APY143" s="538" t="s">
        <v>271</v>
      </c>
      <c r="APZ143" s="538" t="s">
        <v>271</v>
      </c>
      <c r="AQA143" s="538" t="s">
        <v>271</v>
      </c>
      <c r="AQB143" s="538" t="s">
        <v>271</v>
      </c>
      <c r="AQC143" s="538" t="s">
        <v>271</v>
      </c>
      <c r="AQD143" s="538" t="s">
        <v>271</v>
      </c>
      <c r="AQE143" s="538" t="s">
        <v>271</v>
      </c>
      <c r="AQF143" s="538" t="s">
        <v>271</v>
      </c>
      <c r="AQG143" s="538" t="s">
        <v>271</v>
      </c>
      <c r="AQH143" s="538" t="s">
        <v>271</v>
      </c>
      <c r="AQI143" s="538" t="s">
        <v>271</v>
      </c>
      <c r="AQJ143" s="538" t="s">
        <v>271</v>
      </c>
      <c r="AQK143" s="538" t="s">
        <v>271</v>
      </c>
      <c r="AQL143" s="538" t="s">
        <v>271</v>
      </c>
      <c r="AQM143" s="538" t="s">
        <v>271</v>
      </c>
      <c r="AQN143" s="538" t="s">
        <v>271</v>
      </c>
      <c r="AQO143" s="538" t="s">
        <v>271</v>
      </c>
      <c r="AQP143" s="538" t="s">
        <v>271</v>
      </c>
      <c r="AQQ143" s="538" t="s">
        <v>271</v>
      </c>
      <c r="AQR143" s="538" t="s">
        <v>271</v>
      </c>
      <c r="AQS143" s="538" t="s">
        <v>271</v>
      </c>
      <c r="AQT143" s="538" t="s">
        <v>271</v>
      </c>
      <c r="AQU143" s="538" t="s">
        <v>271</v>
      </c>
      <c r="AQV143" s="538" t="s">
        <v>271</v>
      </c>
      <c r="AQW143" s="538" t="s">
        <v>271</v>
      </c>
      <c r="AQX143" s="538" t="s">
        <v>271</v>
      </c>
      <c r="AQY143" s="538" t="s">
        <v>271</v>
      </c>
      <c r="AQZ143" s="538" t="s">
        <v>271</v>
      </c>
      <c r="ARA143" s="538" t="s">
        <v>271</v>
      </c>
      <c r="ARB143" s="538" t="s">
        <v>271</v>
      </c>
      <c r="ARC143" s="538" t="s">
        <v>271</v>
      </c>
      <c r="ARD143" s="538" t="s">
        <v>271</v>
      </c>
      <c r="ARE143" s="538" t="s">
        <v>271</v>
      </c>
      <c r="ARF143" s="538" t="s">
        <v>271</v>
      </c>
      <c r="ARG143" s="538" t="s">
        <v>271</v>
      </c>
      <c r="ARH143" s="538" t="s">
        <v>271</v>
      </c>
      <c r="ARI143" s="538" t="s">
        <v>271</v>
      </c>
      <c r="ARJ143" s="538" t="s">
        <v>271</v>
      </c>
      <c r="ARK143" s="538" t="s">
        <v>271</v>
      </c>
      <c r="ARL143" s="538" t="s">
        <v>271</v>
      </c>
      <c r="ARM143" s="538" t="s">
        <v>271</v>
      </c>
      <c r="ARN143" s="538" t="s">
        <v>271</v>
      </c>
      <c r="ARO143" s="538" t="s">
        <v>271</v>
      </c>
      <c r="ARP143" s="538" t="s">
        <v>271</v>
      </c>
      <c r="ARQ143" s="538" t="s">
        <v>271</v>
      </c>
      <c r="ARR143" s="538" t="s">
        <v>271</v>
      </c>
      <c r="ARS143" s="538" t="s">
        <v>271</v>
      </c>
      <c r="ART143" s="538" t="s">
        <v>271</v>
      </c>
      <c r="ARU143" s="538" t="s">
        <v>271</v>
      </c>
      <c r="ARV143" s="538" t="s">
        <v>271</v>
      </c>
      <c r="ARW143" s="538" t="s">
        <v>271</v>
      </c>
      <c r="ARX143" s="538" t="s">
        <v>271</v>
      </c>
      <c r="ARY143" s="538" t="s">
        <v>271</v>
      </c>
      <c r="ARZ143" s="538" t="s">
        <v>271</v>
      </c>
      <c r="ASA143" s="538" t="s">
        <v>271</v>
      </c>
      <c r="ASB143" s="538" t="s">
        <v>271</v>
      </c>
      <c r="ASC143" s="538" t="s">
        <v>271</v>
      </c>
      <c r="ASD143" s="538" t="s">
        <v>271</v>
      </c>
      <c r="ASE143" s="538" t="s">
        <v>271</v>
      </c>
      <c r="ASF143" s="538" t="s">
        <v>271</v>
      </c>
      <c r="ASG143" s="538" t="s">
        <v>271</v>
      </c>
      <c r="ASH143" s="538" t="s">
        <v>271</v>
      </c>
      <c r="ASI143" s="538" t="s">
        <v>271</v>
      </c>
      <c r="ASJ143" s="538" t="s">
        <v>271</v>
      </c>
      <c r="ASK143" s="538" t="s">
        <v>271</v>
      </c>
      <c r="ASL143" s="538" t="s">
        <v>271</v>
      </c>
      <c r="ASM143" s="538" t="s">
        <v>271</v>
      </c>
      <c r="ASN143" s="538" t="s">
        <v>271</v>
      </c>
      <c r="ASO143" s="538" t="s">
        <v>271</v>
      </c>
      <c r="ASP143" s="538" t="s">
        <v>271</v>
      </c>
      <c r="ASQ143" s="538" t="s">
        <v>271</v>
      </c>
      <c r="ASR143" s="538" t="s">
        <v>271</v>
      </c>
      <c r="ASS143" s="538" t="s">
        <v>271</v>
      </c>
      <c r="AST143" s="538" t="s">
        <v>271</v>
      </c>
      <c r="ASU143" s="538" t="s">
        <v>271</v>
      </c>
      <c r="ASV143" s="538" t="s">
        <v>271</v>
      </c>
      <c r="ASW143" s="538" t="s">
        <v>271</v>
      </c>
      <c r="ASX143" s="538" t="s">
        <v>271</v>
      </c>
      <c r="ASY143" s="538" t="s">
        <v>271</v>
      </c>
      <c r="ASZ143" s="538" t="s">
        <v>271</v>
      </c>
      <c r="ATA143" s="538" t="s">
        <v>271</v>
      </c>
      <c r="ATB143" s="538" t="s">
        <v>271</v>
      </c>
      <c r="ATC143" s="538" t="s">
        <v>271</v>
      </c>
      <c r="ATD143" s="538" t="s">
        <v>271</v>
      </c>
      <c r="ATE143" s="538" t="s">
        <v>271</v>
      </c>
      <c r="ATF143" s="538" t="s">
        <v>271</v>
      </c>
      <c r="ATG143" s="538" t="s">
        <v>271</v>
      </c>
      <c r="ATH143" s="538" t="s">
        <v>271</v>
      </c>
      <c r="ATI143" s="538" t="s">
        <v>271</v>
      </c>
      <c r="ATJ143" s="538" t="s">
        <v>271</v>
      </c>
      <c r="ATK143" s="538" t="s">
        <v>271</v>
      </c>
      <c r="ATL143" s="538" t="s">
        <v>271</v>
      </c>
      <c r="ATM143" s="538" t="s">
        <v>271</v>
      </c>
      <c r="ATN143" s="538" t="s">
        <v>271</v>
      </c>
      <c r="ATO143" s="538" t="s">
        <v>271</v>
      </c>
      <c r="ATP143" s="538" t="s">
        <v>271</v>
      </c>
      <c r="ATQ143" s="538" t="s">
        <v>271</v>
      </c>
      <c r="ATR143" s="538" t="s">
        <v>271</v>
      </c>
      <c r="ATS143" s="538" t="s">
        <v>271</v>
      </c>
      <c r="ATT143" s="538" t="s">
        <v>271</v>
      </c>
      <c r="ATU143" s="538" t="s">
        <v>271</v>
      </c>
      <c r="ATV143" s="538" t="s">
        <v>271</v>
      </c>
      <c r="ATW143" s="538" t="s">
        <v>271</v>
      </c>
      <c r="ATX143" s="538" t="s">
        <v>271</v>
      </c>
      <c r="ATY143" s="538" t="s">
        <v>271</v>
      </c>
      <c r="ATZ143" s="538" t="s">
        <v>271</v>
      </c>
      <c r="AUA143" s="538" t="s">
        <v>271</v>
      </c>
      <c r="AUB143" s="538" t="s">
        <v>271</v>
      </c>
      <c r="AUC143" s="538" t="s">
        <v>271</v>
      </c>
      <c r="AUD143" s="538" t="s">
        <v>271</v>
      </c>
      <c r="AUE143" s="538" t="s">
        <v>271</v>
      </c>
      <c r="AUF143" s="538" t="s">
        <v>271</v>
      </c>
      <c r="AUG143" s="538" t="s">
        <v>271</v>
      </c>
      <c r="AUH143" s="538" t="s">
        <v>271</v>
      </c>
      <c r="AUI143" s="538" t="s">
        <v>271</v>
      </c>
      <c r="AUJ143" s="538" t="s">
        <v>271</v>
      </c>
      <c r="AUK143" s="538" t="s">
        <v>271</v>
      </c>
      <c r="AUL143" s="538" t="s">
        <v>271</v>
      </c>
      <c r="AUM143" s="538" t="s">
        <v>271</v>
      </c>
      <c r="AUN143" s="538" t="s">
        <v>271</v>
      </c>
      <c r="AUO143" s="538" t="s">
        <v>271</v>
      </c>
      <c r="AUP143" s="538" t="s">
        <v>271</v>
      </c>
      <c r="AUQ143" s="538" t="s">
        <v>271</v>
      </c>
      <c r="AUR143" s="538" t="s">
        <v>271</v>
      </c>
      <c r="AUS143" s="538" t="s">
        <v>271</v>
      </c>
      <c r="AUT143" s="538" t="s">
        <v>271</v>
      </c>
      <c r="AUU143" s="538" t="s">
        <v>271</v>
      </c>
      <c r="AUV143" s="538" t="s">
        <v>271</v>
      </c>
      <c r="AUW143" s="538" t="s">
        <v>271</v>
      </c>
      <c r="AUX143" s="538" t="s">
        <v>271</v>
      </c>
      <c r="AUY143" s="538" t="s">
        <v>271</v>
      </c>
      <c r="AUZ143" s="538" t="s">
        <v>271</v>
      </c>
      <c r="AVA143" s="538" t="s">
        <v>271</v>
      </c>
      <c r="AVB143" s="538" t="s">
        <v>271</v>
      </c>
      <c r="AVC143" s="538" t="s">
        <v>271</v>
      </c>
      <c r="AVD143" s="538" t="s">
        <v>271</v>
      </c>
      <c r="AVE143" s="538" t="s">
        <v>271</v>
      </c>
      <c r="AVF143" s="538" t="s">
        <v>271</v>
      </c>
      <c r="AVG143" s="538" t="s">
        <v>271</v>
      </c>
      <c r="AVH143" s="538" t="s">
        <v>271</v>
      </c>
      <c r="AVI143" s="538" t="s">
        <v>271</v>
      </c>
      <c r="AVJ143" s="538" t="s">
        <v>271</v>
      </c>
      <c r="AVK143" s="538" t="s">
        <v>271</v>
      </c>
      <c r="AVL143" s="538" t="s">
        <v>271</v>
      </c>
      <c r="AVM143" s="538" t="s">
        <v>271</v>
      </c>
      <c r="AVN143" s="538" t="s">
        <v>271</v>
      </c>
      <c r="AVO143" s="538" t="s">
        <v>271</v>
      </c>
      <c r="AVP143" s="538" t="s">
        <v>271</v>
      </c>
      <c r="AVQ143" s="538" t="s">
        <v>271</v>
      </c>
      <c r="AVR143" s="538" t="s">
        <v>271</v>
      </c>
      <c r="AVS143" s="538" t="s">
        <v>271</v>
      </c>
      <c r="AVT143" s="538" t="s">
        <v>271</v>
      </c>
      <c r="AVU143" s="538" t="s">
        <v>271</v>
      </c>
      <c r="AVV143" s="538" t="s">
        <v>271</v>
      </c>
      <c r="AVW143" s="538" t="s">
        <v>271</v>
      </c>
      <c r="AVX143" s="538" t="s">
        <v>271</v>
      </c>
      <c r="AVY143" s="538" t="s">
        <v>271</v>
      </c>
      <c r="AVZ143" s="538" t="s">
        <v>271</v>
      </c>
      <c r="AWA143" s="538" t="s">
        <v>271</v>
      </c>
      <c r="AWB143" s="538" t="s">
        <v>271</v>
      </c>
      <c r="AWC143" s="538" t="s">
        <v>271</v>
      </c>
      <c r="AWD143" s="538" t="s">
        <v>271</v>
      </c>
      <c r="AWE143" s="538" t="s">
        <v>271</v>
      </c>
      <c r="AWF143" s="538" t="s">
        <v>271</v>
      </c>
      <c r="AWG143" s="538" t="s">
        <v>271</v>
      </c>
      <c r="AWH143" s="538" t="s">
        <v>271</v>
      </c>
      <c r="AWI143" s="538" t="s">
        <v>271</v>
      </c>
      <c r="AWJ143" s="538" t="s">
        <v>271</v>
      </c>
      <c r="AWK143" s="538" t="s">
        <v>271</v>
      </c>
      <c r="AWL143" s="538" t="s">
        <v>271</v>
      </c>
      <c r="AWM143" s="538" t="s">
        <v>271</v>
      </c>
      <c r="AWN143" s="538" t="s">
        <v>271</v>
      </c>
      <c r="AWO143" s="538" t="s">
        <v>271</v>
      </c>
      <c r="AWP143" s="538" t="s">
        <v>271</v>
      </c>
      <c r="AWQ143" s="538" t="s">
        <v>271</v>
      </c>
      <c r="AWR143" s="538" t="s">
        <v>271</v>
      </c>
      <c r="AWS143" s="538" t="s">
        <v>271</v>
      </c>
      <c r="AWT143" s="538" t="s">
        <v>271</v>
      </c>
      <c r="AWU143" s="538" t="s">
        <v>271</v>
      </c>
      <c r="AWV143" s="538" t="s">
        <v>271</v>
      </c>
      <c r="AWW143" s="538" t="s">
        <v>271</v>
      </c>
      <c r="AWX143" s="538" t="s">
        <v>271</v>
      </c>
      <c r="AWY143" s="538" t="s">
        <v>271</v>
      </c>
      <c r="AWZ143" s="538" t="s">
        <v>271</v>
      </c>
      <c r="AXA143" s="538" t="s">
        <v>271</v>
      </c>
      <c r="AXB143" s="538" t="s">
        <v>271</v>
      </c>
      <c r="AXC143" s="538" t="s">
        <v>271</v>
      </c>
      <c r="AXD143" s="538" t="s">
        <v>271</v>
      </c>
      <c r="AXE143" s="538" t="s">
        <v>271</v>
      </c>
      <c r="AXF143" s="538" t="s">
        <v>271</v>
      </c>
      <c r="AXG143" s="538" t="s">
        <v>271</v>
      </c>
      <c r="AXH143" s="538" t="s">
        <v>271</v>
      </c>
      <c r="AXI143" s="538" t="s">
        <v>271</v>
      </c>
      <c r="AXJ143" s="538" t="s">
        <v>271</v>
      </c>
      <c r="AXK143" s="538" t="s">
        <v>271</v>
      </c>
      <c r="AXL143" s="538" t="s">
        <v>271</v>
      </c>
      <c r="AXM143" s="538" t="s">
        <v>271</v>
      </c>
      <c r="AXN143" s="538" t="s">
        <v>271</v>
      </c>
      <c r="AXO143" s="538" t="s">
        <v>271</v>
      </c>
      <c r="AXP143" s="538" t="s">
        <v>271</v>
      </c>
      <c r="AXQ143" s="538" t="s">
        <v>271</v>
      </c>
      <c r="AXR143" s="538" t="s">
        <v>271</v>
      </c>
      <c r="AXS143" s="538" t="s">
        <v>271</v>
      </c>
      <c r="AXT143" s="538" t="s">
        <v>271</v>
      </c>
      <c r="AXU143" s="538" t="s">
        <v>271</v>
      </c>
      <c r="AXV143" s="538" t="s">
        <v>271</v>
      </c>
      <c r="AXW143" s="538" t="s">
        <v>271</v>
      </c>
      <c r="AXX143" s="538" t="s">
        <v>271</v>
      </c>
      <c r="AXY143" s="538" t="s">
        <v>271</v>
      </c>
      <c r="AXZ143" s="538" t="s">
        <v>271</v>
      </c>
      <c r="AYA143" s="538" t="s">
        <v>271</v>
      </c>
      <c r="AYB143" s="538" t="s">
        <v>271</v>
      </c>
      <c r="AYC143" s="538" t="s">
        <v>271</v>
      </c>
      <c r="AYD143" s="538" t="s">
        <v>271</v>
      </c>
      <c r="AYE143" s="538" t="s">
        <v>271</v>
      </c>
      <c r="AYF143" s="538" t="s">
        <v>271</v>
      </c>
      <c r="AYG143" s="538" t="s">
        <v>271</v>
      </c>
      <c r="AYH143" s="538" t="s">
        <v>271</v>
      </c>
      <c r="AYI143" s="538" t="s">
        <v>271</v>
      </c>
      <c r="AYJ143" s="538" t="s">
        <v>271</v>
      </c>
      <c r="AYK143" s="538" t="s">
        <v>271</v>
      </c>
      <c r="AYL143" s="538" t="s">
        <v>271</v>
      </c>
      <c r="AYM143" s="538" t="s">
        <v>271</v>
      </c>
      <c r="AYN143" s="538" t="s">
        <v>271</v>
      </c>
      <c r="AYO143" s="538" t="s">
        <v>271</v>
      </c>
      <c r="AYP143" s="538" t="s">
        <v>271</v>
      </c>
      <c r="AYQ143" s="538" t="s">
        <v>271</v>
      </c>
      <c r="AYR143" s="538" t="s">
        <v>271</v>
      </c>
      <c r="AYS143" s="538" t="s">
        <v>271</v>
      </c>
      <c r="AYT143" s="538" t="s">
        <v>271</v>
      </c>
      <c r="AYU143" s="538" t="s">
        <v>271</v>
      </c>
      <c r="AYV143" s="538" t="s">
        <v>271</v>
      </c>
      <c r="AYW143" s="538" t="s">
        <v>271</v>
      </c>
      <c r="AYX143" s="538" t="s">
        <v>271</v>
      </c>
      <c r="AYY143" s="538" t="s">
        <v>271</v>
      </c>
      <c r="AYZ143" s="538" t="s">
        <v>271</v>
      </c>
      <c r="AZA143" s="538" t="s">
        <v>271</v>
      </c>
      <c r="AZB143" s="538" t="s">
        <v>271</v>
      </c>
      <c r="AZC143" s="538" t="s">
        <v>271</v>
      </c>
      <c r="AZD143" s="538" t="s">
        <v>271</v>
      </c>
      <c r="AZE143" s="538" t="s">
        <v>271</v>
      </c>
      <c r="AZF143" s="538" t="s">
        <v>271</v>
      </c>
      <c r="AZG143" s="538" t="s">
        <v>271</v>
      </c>
      <c r="AZH143" s="538" t="s">
        <v>271</v>
      </c>
      <c r="AZI143" s="538" t="s">
        <v>271</v>
      </c>
      <c r="AZJ143" s="538" t="s">
        <v>271</v>
      </c>
      <c r="AZK143" s="538" t="s">
        <v>271</v>
      </c>
      <c r="AZL143" s="538" t="s">
        <v>271</v>
      </c>
      <c r="AZM143" s="538" t="s">
        <v>271</v>
      </c>
      <c r="AZN143" s="538" t="s">
        <v>271</v>
      </c>
      <c r="AZO143" s="538" t="s">
        <v>271</v>
      </c>
      <c r="AZP143" s="538" t="s">
        <v>271</v>
      </c>
      <c r="AZQ143" s="538" t="s">
        <v>271</v>
      </c>
      <c r="AZR143" s="538" t="s">
        <v>271</v>
      </c>
      <c r="AZS143" s="538" t="s">
        <v>271</v>
      </c>
      <c r="AZT143" s="538" t="s">
        <v>271</v>
      </c>
      <c r="AZU143" s="538" t="s">
        <v>271</v>
      </c>
      <c r="AZV143" s="538" t="s">
        <v>271</v>
      </c>
      <c r="AZW143" s="538" t="s">
        <v>271</v>
      </c>
      <c r="AZX143" s="538" t="s">
        <v>271</v>
      </c>
      <c r="AZY143" s="538" t="s">
        <v>271</v>
      </c>
      <c r="AZZ143" s="538" t="s">
        <v>271</v>
      </c>
      <c r="BAA143" s="538" t="s">
        <v>271</v>
      </c>
      <c r="BAB143" s="538" t="s">
        <v>271</v>
      </c>
      <c r="BAC143" s="538" t="s">
        <v>271</v>
      </c>
      <c r="BAD143" s="538" t="s">
        <v>271</v>
      </c>
      <c r="BAE143" s="538" t="s">
        <v>271</v>
      </c>
      <c r="BAF143" s="538" t="s">
        <v>271</v>
      </c>
      <c r="BAG143" s="538" t="s">
        <v>271</v>
      </c>
      <c r="BAH143" s="538" t="s">
        <v>271</v>
      </c>
      <c r="BAI143" s="538" t="s">
        <v>271</v>
      </c>
      <c r="BAJ143" s="538" t="s">
        <v>271</v>
      </c>
      <c r="BAK143" s="538" t="s">
        <v>271</v>
      </c>
      <c r="BAL143" s="538" t="s">
        <v>271</v>
      </c>
      <c r="BAM143" s="538" t="s">
        <v>271</v>
      </c>
      <c r="BAN143" s="538" t="s">
        <v>271</v>
      </c>
      <c r="BAO143" s="538" t="s">
        <v>271</v>
      </c>
      <c r="BAP143" s="538" t="s">
        <v>271</v>
      </c>
      <c r="BAQ143" s="538" t="s">
        <v>271</v>
      </c>
      <c r="BAR143" s="538" t="s">
        <v>271</v>
      </c>
      <c r="BAS143" s="538" t="s">
        <v>271</v>
      </c>
      <c r="BAT143" s="538" t="s">
        <v>271</v>
      </c>
      <c r="BAU143" s="538" t="s">
        <v>271</v>
      </c>
      <c r="BAV143" s="538" t="s">
        <v>271</v>
      </c>
      <c r="BAW143" s="538" t="s">
        <v>271</v>
      </c>
      <c r="BAX143" s="538" t="s">
        <v>271</v>
      </c>
      <c r="BAY143" s="538" t="s">
        <v>271</v>
      </c>
      <c r="BAZ143" s="538" t="s">
        <v>271</v>
      </c>
      <c r="BBA143" s="538" t="s">
        <v>271</v>
      </c>
      <c r="BBB143" s="538" t="s">
        <v>271</v>
      </c>
      <c r="BBC143" s="538" t="s">
        <v>271</v>
      </c>
      <c r="BBD143" s="538" t="s">
        <v>271</v>
      </c>
      <c r="BBE143" s="538" t="s">
        <v>271</v>
      </c>
      <c r="BBF143" s="538" t="s">
        <v>271</v>
      </c>
      <c r="BBG143" s="538" t="s">
        <v>271</v>
      </c>
      <c r="BBH143" s="538" t="s">
        <v>271</v>
      </c>
      <c r="BBI143" s="538" t="s">
        <v>271</v>
      </c>
      <c r="BBJ143" s="538" t="s">
        <v>271</v>
      </c>
      <c r="BBK143" s="538" t="s">
        <v>271</v>
      </c>
      <c r="BBL143" s="538" t="s">
        <v>271</v>
      </c>
      <c r="BBM143" s="538" t="s">
        <v>271</v>
      </c>
      <c r="BBN143" s="538" t="s">
        <v>271</v>
      </c>
      <c r="BBO143" s="538" t="s">
        <v>271</v>
      </c>
      <c r="BBP143" s="538" t="s">
        <v>271</v>
      </c>
      <c r="BBQ143" s="538" t="s">
        <v>271</v>
      </c>
      <c r="BBR143" s="538" t="s">
        <v>271</v>
      </c>
      <c r="BBS143" s="538" t="s">
        <v>271</v>
      </c>
      <c r="BBT143" s="538" t="s">
        <v>271</v>
      </c>
      <c r="BBU143" s="538" t="s">
        <v>271</v>
      </c>
      <c r="BBV143" s="538" t="s">
        <v>271</v>
      </c>
      <c r="BBW143" s="538" t="s">
        <v>271</v>
      </c>
      <c r="BBX143" s="538" t="s">
        <v>271</v>
      </c>
      <c r="BBY143" s="538" t="s">
        <v>271</v>
      </c>
      <c r="BBZ143" s="538" t="s">
        <v>271</v>
      </c>
      <c r="BCA143" s="538" t="s">
        <v>271</v>
      </c>
      <c r="BCB143" s="538" t="s">
        <v>271</v>
      </c>
      <c r="BCC143" s="538" t="s">
        <v>271</v>
      </c>
      <c r="BCD143" s="538" t="s">
        <v>271</v>
      </c>
      <c r="BCE143" s="538" t="s">
        <v>271</v>
      </c>
      <c r="BCF143" s="538" t="s">
        <v>271</v>
      </c>
      <c r="BCG143" s="538" t="s">
        <v>271</v>
      </c>
      <c r="BCH143" s="538" t="s">
        <v>271</v>
      </c>
      <c r="BCI143" s="538" t="s">
        <v>271</v>
      </c>
      <c r="BCJ143" s="538" t="s">
        <v>271</v>
      </c>
      <c r="BCK143" s="538" t="s">
        <v>271</v>
      </c>
      <c r="BCL143" s="538" t="s">
        <v>271</v>
      </c>
      <c r="BCM143" s="538" t="s">
        <v>271</v>
      </c>
      <c r="BCN143" s="538" t="s">
        <v>271</v>
      </c>
      <c r="BCO143" s="538" t="s">
        <v>271</v>
      </c>
      <c r="BCP143" s="538" t="s">
        <v>271</v>
      </c>
      <c r="BCQ143" s="538" t="s">
        <v>271</v>
      </c>
      <c r="BCR143" s="538" t="s">
        <v>271</v>
      </c>
      <c r="BCS143" s="538" t="s">
        <v>271</v>
      </c>
      <c r="BCT143" s="538" t="s">
        <v>271</v>
      </c>
      <c r="BCU143" s="538" t="s">
        <v>271</v>
      </c>
      <c r="BCV143" s="538" t="s">
        <v>271</v>
      </c>
      <c r="BCW143" s="538" t="s">
        <v>271</v>
      </c>
      <c r="BCX143" s="538" t="s">
        <v>271</v>
      </c>
      <c r="BCY143" s="538" t="s">
        <v>271</v>
      </c>
      <c r="BCZ143" s="538" t="s">
        <v>271</v>
      </c>
      <c r="BDA143" s="538" t="s">
        <v>271</v>
      </c>
      <c r="BDB143" s="538" t="s">
        <v>271</v>
      </c>
      <c r="BDC143" s="538" t="s">
        <v>271</v>
      </c>
      <c r="BDD143" s="538" t="s">
        <v>271</v>
      </c>
      <c r="BDE143" s="538" t="s">
        <v>271</v>
      </c>
      <c r="BDF143" s="538" t="s">
        <v>271</v>
      </c>
      <c r="BDG143" s="538" t="s">
        <v>271</v>
      </c>
      <c r="BDH143" s="538" t="s">
        <v>271</v>
      </c>
      <c r="BDI143" s="538" t="s">
        <v>271</v>
      </c>
      <c r="BDJ143" s="538" t="s">
        <v>271</v>
      </c>
      <c r="BDK143" s="538" t="s">
        <v>271</v>
      </c>
      <c r="BDL143" s="538" t="s">
        <v>271</v>
      </c>
      <c r="BDM143" s="538" t="s">
        <v>271</v>
      </c>
      <c r="BDN143" s="538" t="s">
        <v>271</v>
      </c>
      <c r="BDO143" s="538" t="s">
        <v>271</v>
      </c>
      <c r="BDP143" s="538" t="s">
        <v>271</v>
      </c>
      <c r="BDQ143" s="538" t="s">
        <v>271</v>
      </c>
      <c r="BDR143" s="538" t="s">
        <v>271</v>
      </c>
      <c r="BDS143" s="538" t="s">
        <v>271</v>
      </c>
      <c r="BDT143" s="538" t="s">
        <v>271</v>
      </c>
      <c r="BDU143" s="538" t="s">
        <v>271</v>
      </c>
      <c r="BDV143" s="538" t="s">
        <v>271</v>
      </c>
      <c r="BDW143" s="538" t="s">
        <v>271</v>
      </c>
      <c r="BDX143" s="538" t="s">
        <v>271</v>
      </c>
      <c r="BDY143" s="538" t="s">
        <v>271</v>
      </c>
      <c r="BDZ143" s="538" t="s">
        <v>271</v>
      </c>
      <c r="BEA143" s="538" t="s">
        <v>271</v>
      </c>
      <c r="BEB143" s="538" t="s">
        <v>271</v>
      </c>
      <c r="BEC143" s="538" t="s">
        <v>271</v>
      </c>
      <c r="BED143" s="538" t="s">
        <v>271</v>
      </c>
      <c r="BEE143" s="538" t="s">
        <v>271</v>
      </c>
      <c r="BEF143" s="538" t="s">
        <v>271</v>
      </c>
      <c r="BEG143" s="538" t="s">
        <v>271</v>
      </c>
      <c r="BEH143" s="538" t="s">
        <v>271</v>
      </c>
      <c r="BEI143" s="538" t="s">
        <v>271</v>
      </c>
      <c r="BEJ143" s="538" t="s">
        <v>271</v>
      </c>
      <c r="BEK143" s="538" t="s">
        <v>271</v>
      </c>
      <c r="BEL143" s="538" t="s">
        <v>271</v>
      </c>
      <c r="BEM143" s="538" t="s">
        <v>271</v>
      </c>
      <c r="BEN143" s="538" t="s">
        <v>271</v>
      </c>
      <c r="BEO143" s="538" t="s">
        <v>271</v>
      </c>
      <c r="BEP143" s="538" t="s">
        <v>271</v>
      </c>
      <c r="BEQ143" s="538" t="s">
        <v>271</v>
      </c>
      <c r="BER143" s="538" t="s">
        <v>271</v>
      </c>
      <c r="BES143" s="538" t="s">
        <v>271</v>
      </c>
      <c r="BET143" s="538" t="s">
        <v>271</v>
      </c>
      <c r="BEU143" s="538" t="s">
        <v>271</v>
      </c>
      <c r="BEV143" s="538" t="s">
        <v>271</v>
      </c>
      <c r="BEW143" s="538" t="s">
        <v>271</v>
      </c>
      <c r="BEX143" s="538" t="s">
        <v>271</v>
      </c>
      <c r="BEY143" s="538" t="s">
        <v>271</v>
      </c>
      <c r="BEZ143" s="538" t="s">
        <v>271</v>
      </c>
      <c r="BFA143" s="538" t="s">
        <v>271</v>
      </c>
      <c r="BFB143" s="538" t="s">
        <v>271</v>
      </c>
      <c r="BFC143" s="538" t="s">
        <v>271</v>
      </c>
      <c r="BFD143" s="538" t="s">
        <v>271</v>
      </c>
      <c r="BFE143" s="538" t="s">
        <v>271</v>
      </c>
      <c r="BFF143" s="538" t="s">
        <v>271</v>
      </c>
      <c r="BFG143" s="538" t="s">
        <v>271</v>
      </c>
      <c r="BFH143" s="538" t="s">
        <v>271</v>
      </c>
      <c r="BFI143" s="538" t="s">
        <v>271</v>
      </c>
      <c r="BFJ143" s="538" t="s">
        <v>271</v>
      </c>
      <c r="BFK143" s="538" t="s">
        <v>271</v>
      </c>
      <c r="BFL143" s="538" t="s">
        <v>271</v>
      </c>
      <c r="BFM143" s="538" t="s">
        <v>271</v>
      </c>
      <c r="BFN143" s="538" t="s">
        <v>271</v>
      </c>
      <c r="BFO143" s="538" t="s">
        <v>271</v>
      </c>
      <c r="BFP143" s="538" t="s">
        <v>271</v>
      </c>
      <c r="BFQ143" s="538" t="s">
        <v>271</v>
      </c>
      <c r="BFR143" s="538" t="s">
        <v>271</v>
      </c>
      <c r="BFS143" s="538" t="s">
        <v>271</v>
      </c>
      <c r="BFT143" s="538" t="s">
        <v>271</v>
      </c>
      <c r="BFU143" s="538" t="s">
        <v>271</v>
      </c>
      <c r="BFV143" s="538" t="s">
        <v>271</v>
      </c>
      <c r="BFW143" s="538" t="s">
        <v>271</v>
      </c>
      <c r="BFX143" s="538" t="s">
        <v>271</v>
      </c>
      <c r="BFY143" s="538" t="s">
        <v>271</v>
      </c>
      <c r="BFZ143" s="538" t="s">
        <v>271</v>
      </c>
      <c r="BGA143" s="538" t="s">
        <v>271</v>
      </c>
      <c r="BGB143" s="538" t="s">
        <v>271</v>
      </c>
      <c r="BGC143" s="538" t="s">
        <v>271</v>
      </c>
      <c r="BGD143" s="538" t="s">
        <v>271</v>
      </c>
      <c r="BGE143" s="538" t="s">
        <v>271</v>
      </c>
      <c r="BGF143" s="538" t="s">
        <v>271</v>
      </c>
      <c r="BGG143" s="538" t="s">
        <v>271</v>
      </c>
      <c r="BGH143" s="538" t="s">
        <v>271</v>
      </c>
      <c r="BGI143" s="538" t="s">
        <v>271</v>
      </c>
      <c r="BGJ143" s="538" t="s">
        <v>271</v>
      </c>
      <c r="BGK143" s="538" t="s">
        <v>271</v>
      </c>
      <c r="BGL143" s="538" t="s">
        <v>271</v>
      </c>
      <c r="BGM143" s="538" t="s">
        <v>271</v>
      </c>
      <c r="BGN143" s="538" t="s">
        <v>271</v>
      </c>
      <c r="BGO143" s="538" t="s">
        <v>271</v>
      </c>
      <c r="BGP143" s="538" t="s">
        <v>271</v>
      </c>
      <c r="BGQ143" s="538" t="s">
        <v>271</v>
      </c>
      <c r="BGR143" s="538" t="s">
        <v>271</v>
      </c>
      <c r="BGS143" s="538" t="s">
        <v>271</v>
      </c>
      <c r="BGT143" s="538" t="s">
        <v>271</v>
      </c>
      <c r="BGU143" s="538" t="s">
        <v>271</v>
      </c>
      <c r="BGV143" s="538" t="s">
        <v>271</v>
      </c>
      <c r="BGW143" s="538" t="s">
        <v>271</v>
      </c>
      <c r="BGX143" s="538" t="s">
        <v>271</v>
      </c>
      <c r="BGY143" s="538" t="s">
        <v>271</v>
      </c>
      <c r="BGZ143" s="538" t="s">
        <v>271</v>
      </c>
      <c r="BHA143" s="538" t="s">
        <v>271</v>
      </c>
      <c r="BHB143" s="538" t="s">
        <v>271</v>
      </c>
      <c r="BHC143" s="538" t="s">
        <v>271</v>
      </c>
      <c r="BHD143" s="538" t="s">
        <v>271</v>
      </c>
      <c r="BHE143" s="538" t="s">
        <v>271</v>
      </c>
      <c r="BHF143" s="538" t="s">
        <v>271</v>
      </c>
      <c r="BHG143" s="538" t="s">
        <v>271</v>
      </c>
      <c r="BHH143" s="538" t="s">
        <v>271</v>
      </c>
      <c r="BHI143" s="538" t="s">
        <v>271</v>
      </c>
      <c r="BHJ143" s="538" t="s">
        <v>271</v>
      </c>
      <c r="BHK143" s="538" t="s">
        <v>271</v>
      </c>
      <c r="BHL143" s="538" t="s">
        <v>271</v>
      </c>
      <c r="BHM143" s="538" t="s">
        <v>271</v>
      </c>
      <c r="BHN143" s="538" t="s">
        <v>271</v>
      </c>
      <c r="BHO143" s="538" t="s">
        <v>271</v>
      </c>
      <c r="BHP143" s="538" t="s">
        <v>271</v>
      </c>
      <c r="BHQ143" s="538" t="s">
        <v>271</v>
      </c>
      <c r="BHR143" s="538" t="s">
        <v>271</v>
      </c>
      <c r="BHS143" s="538" t="s">
        <v>271</v>
      </c>
      <c r="BHT143" s="538" t="s">
        <v>271</v>
      </c>
      <c r="BHU143" s="538" t="s">
        <v>271</v>
      </c>
      <c r="BHV143" s="538" t="s">
        <v>271</v>
      </c>
      <c r="BHW143" s="538" t="s">
        <v>271</v>
      </c>
      <c r="BHX143" s="538" t="s">
        <v>271</v>
      </c>
      <c r="BHY143" s="538" t="s">
        <v>271</v>
      </c>
      <c r="BHZ143" s="538" t="s">
        <v>271</v>
      </c>
      <c r="BIA143" s="538" t="s">
        <v>271</v>
      </c>
      <c r="BIB143" s="538" t="s">
        <v>271</v>
      </c>
      <c r="BIC143" s="538" t="s">
        <v>271</v>
      </c>
      <c r="BID143" s="538" t="s">
        <v>271</v>
      </c>
      <c r="BIE143" s="538" t="s">
        <v>271</v>
      </c>
      <c r="BIF143" s="538" t="s">
        <v>271</v>
      </c>
      <c r="BIG143" s="538" t="s">
        <v>271</v>
      </c>
      <c r="BIH143" s="538" t="s">
        <v>271</v>
      </c>
      <c r="BII143" s="538" t="s">
        <v>271</v>
      </c>
      <c r="BIJ143" s="538" t="s">
        <v>271</v>
      </c>
      <c r="BIK143" s="538" t="s">
        <v>271</v>
      </c>
      <c r="BIL143" s="538" t="s">
        <v>271</v>
      </c>
      <c r="BIM143" s="538" t="s">
        <v>271</v>
      </c>
      <c r="BIN143" s="538" t="s">
        <v>271</v>
      </c>
      <c r="BIO143" s="538" t="s">
        <v>271</v>
      </c>
      <c r="BIP143" s="538" t="s">
        <v>271</v>
      </c>
      <c r="BIQ143" s="538" t="s">
        <v>271</v>
      </c>
      <c r="BIR143" s="538" t="s">
        <v>271</v>
      </c>
      <c r="BIS143" s="538" t="s">
        <v>271</v>
      </c>
      <c r="BIT143" s="538" t="s">
        <v>271</v>
      </c>
      <c r="BIU143" s="538" t="s">
        <v>271</v>
      </c>
      <c r="BIV143" s="538" t="s">
        <v>271</v>
      </c>
      <c r="BIW143" s="538" t="s">
        <v>271</v>
      </c>
      <c r="BIX143" s="538" t="s">
        <v>271</v>
      </c>
      <c r="BIY143" s="538" t="s">
        <v>271</v>
      </c>
      <c r="BIZ143" s="538" t="s">
        <v>271</v>
      </c>
      <c r="BJA143" s="538" t="s">
        <v>271</v>
      </c>
      <c r="BJB143" s="538" t="s">
        <v>271</v>
      </c>
      <c r="BJC143" s="538" t="s">
        <v>271</v>
      </c>
      <c r="BJD143" s="538" t="s">
        <v>271</v>
      </c>
      <c r="BJE143" s="538" t="s">
        <v>271</v>
      </c>
      <c r="BJF143" s="538" t="s">
        <v>271</v>
      </c>
      <c r="BJG143" s="538" t="s">
        <v>271</v>
      </c>
      <c r="BJH143" s="538" t="s">
        <v>271</v>
      </c>
      <c r="BJI143" s="538" t="s">
        <v>271</v>
      </c>
      <c r="BJJ143" s="538" t="s">
        <v>271</v>
      </c>
      <c r="BJK143" s="538" t="s">
        <v>271</v>
      </c>
      <c r="BJL143" s="538" t="s">
        <v>271</v>
      </c>
      <c r="BJM143" s="538" t="s">
        <v>271</v>
      </c>
      <c r="BJN143" s="538" t="s">
        <v>271</v>
      </c>
      <c r="BJO143" s="538" t="s">
        <v>271</v>
      </c>
      <c r="BJP143" s="538" t="s">
        <v>271</v>
      </c>
      <c r="BJQ143" s="538" t="s">
        <v>271</v>
      </c>
      <c r="BJR143" s="538" t="s">
        <v>271</v>
      </c>
      <c r="BJS143" s="538" t="s">
        <v>271</v>
      </c>
      <c r="BJT143" s="538" t="s">
        <v>271</v>
      </c>
      <c r="BJU143" s="538" t="s">
        <v>271</v>
      </c>
      <c r="BJV143" s="538" t="s">
        <v>271</v>
      </c>
      <c r="BJW143" s="538" t="s">
        <v>271</v>
      </c>
      <c r="BJX143" s="538" t="s">
        <v>271</v>
      </c>
      <c r="BJY143" s="538" t="s">
        <v>271</v>
      </c>
      <c r="BJZ143" s="538" t="s">
        <v>271</v>
      </c>
      <c r="BKA143" s="538" t="s">
        <v>271</v>
      </c>
      <c r="BKB143" s="538" t="s">
        <v>271</v>
      </c>
      <c r="BKC143" s="538" t="s">
        <v>271</v>
      </c>
      <c r="BKD143" s="538" t="s">
        <v>271</v>
      </c>
      <c r="BKE143" s="538" t="s">
        <v>271</v>
      </c>
      <c r="BKF143" s="538" t="s">
        <v>271</v>
      </c>
      <c r="BKG143" s="538" t="s">
        <v>271</v>
      </c>
      <c r="BKH143" s="538" t="s">
        <v>271</v>
      </c>
      <c r="BKI143" s="538" t="s">
        <v>271</v>
      </c>
      <c r="BKJ143" s="538" t="s">
        <v>271</v>
      </c>
      <c r="BKK143" s="538" t="s">
        <v>271</v>
      </c>
      <c r="BKL143" s="538" t="s">
        <v>271</v>
      </c>
      <c r="BKM143" s="538" t="s">
        <v>271</v>
      </c>
      <c r="BKN143" s="538" t="s">
        <v>271</v>
      </c>
      <c r="BKO143" s="538" t="s">
        <v>271</v>
      </c>
      <c r="BKP143" s="538" t="s">
        <v>271</v>
      </c>
      <c r="BKQ143" s="538" t="s">
        <v>271</v>
      </c>
      <c r="BKR143" s="538" t="s">
        <v>271</v>
      </c>
      <c r="BKS143" s="538" t="s">
        <v>271</v>
      </c>
      <c r="BKT143" s="538" t="s">
        <v>271</v>
      </c>
      <c r="BKU143" s="538" t="s">
        <v>271</v>
      </c>
      <c r="BKV143" s="538" t="s">
        <v>271</v>
      </c>
      <c r="BKW143" s="538" t="s">
        <v>271</v>
      </c>
      <c r="BKX143" s="538" t="s">
        <v>271</v>
      </c>
      <c r="BKY143" s="538" t="s">
        <v>271</v>
      </c>
      <c r="BKZ143" s="538" t="s">
        <v>271</v>
      </c>
      <c r="BLA143" s="538" t="s">
        <v>271</v>
      </c>
      <c r="BLB143" s="538" t="s">
        <v>271</v>
      </c>
      <c r="BLC143" s="538" t="s">
        <v>271</v>
      </c>
      <c r="BLD143" s="538" t="s">
        <v>271</v>
      </c>
      <c r="BLE143" s="538" t="s">
        <v>271</v>
      </c>
      <c r="BLF143" s="538" t="s">
        <v>271</v>
      </c>
      <c r="BLG143" s="538" t="s">
        <v>271</v>
      </c>
      <c r="BLH143" s="538" t="s">
        <v>271</v>
      </c>
      <c r="BLI143" s="538" t="s">
        <v>271</v>
      </c>
      <c r="BLJ143" s="538" t="s">
        <v>271</v>
      </c>
      <c r="BLK143" s="538" t="s">
        <v>271</v>
      </c>
      <c r="BLL143" s="538" t="s">
        <v>271</v>
      </c>
      <c r="BLM143" s="538" t="s">
        <v>271</v>
      </c>
      <c r="BLN143" s="538" t="s">
        <v>271</v>
      </c>
      <c r="BLO143" s="538" t="s">
        <v>271</v>
      </c>
      <c r="BLP143" s="538" t="s">
        <v>271</v>
      </c>
      <c r="BLQ143" s="538" t="s">
        <v>271</v>
      </c>
      <c r="BLR143" s="538" t="s">
        <v>271</v>
      </c>
      <c r="BLS143" s="538" t="s">
        <v>271</v>
      </c>
      <c r="BLT143" s="538" t="s">
        <v>271</v>
      </c>
      <c r="BLU143" s="538" t="s">
        <v>271</v>
      </c>
      <c r="BLV143" s="538" t="s">
        <v>271</v>
      </c>
      <c r="BLW143" s="538" t="s">
        <v>271</v>
      </c>
      <c r="BLX143" s="538" t="s">
        <v>271</v>
      </c>
      <c r="BLY143" s="538" t="s">
        <v>271</v>
      </c>
      <c r="BLZ143" s="538" t="s">
        <v>271</v>
      </c>
      <c r="BMA143" s="538" t="s">
        <v>271</v>
      </c>
      <c r="BMB143" s="538" t="s">
        <v>271</v>
      </c>
      <c r="BMC143" s="538" t="s">
        <v>271</v>
      </c>
      <c r="BMD143" s="538" t="s">
        <v>271</v>
      </c>
      <c r="BME143" s="538" t="s">
        <v>271</v>
      </c>
      <c r="BMF143" s="538" t="s">
        <v>271</v>
      </c>
      <c r="BMG143" s="538" t="s">
        <v>271</v>
      </c>
      <c r="BMH143" s="538" t="s">
        <v>271</v>
      </c>
      <c r="BMI143" s="538" t="s">
        <v>271</v>
      </c>
      <c r="BMJ143" s="538" t="s">
        <v>271</v>
      </c>
      <c r="BMK143" s="538" t="s">
        <v>271</v>
      </c>
      <c r="BML143" s="538" t="s">
        <v>271</v>
      </c>
      <c r="BMM143" s="538" t="s">
        <v>271</v>
      </c>
      <c r="BMN143" s="538" t="s">
        <v>271</v>
      </c>
      <c r="BMO143" s="538" t="s">
        <v>271</v>
      </c>
      <c r="BMP143" s="538" t="s">
        <v>271</v>
      </c>
      <c r="BMQ143" s="538" t="s">
        <v>271</v>
      </c>
      <c r="BMR143" s="538" t="s">
        <v>271</v>
      </c>
      <c r="BMS143" s="538" t="s">
        <v>271</v>
      </c>
      <c r="BMT143" s="538" t="s">
        <v>271</v>
      </c>
      <c r="BMU143" s="538" t="s">
        <v>271</v>
      </c>
      <c r="BMV143" s="538" t="s">
        <v>271</v>
      </c>
      <c r="BMW143" s="538" t="s">
        <v>271</v>
      </c>
      <c r="BMX143" s="538" t="s">
        <v>271</v>
      </c>
      <c r="BMY143" s="538" t="s">
        <v>271</v>
      </c>
      <c r="BMZ143" s="538" t="s">
        <v>271</v>
      </c>
      <c r="BNA143" s="538" t="s">
        <v>271</v>
      </c>
      <c r="BNB143" s="538" t="s">
        <v>271</v>
      </c>
      <c r="BNC143" s="538" t="s">
        <v>271</v>
      </c>
      <c r="BND143" s="538" t="s">
        <v>271</v>
      </c>
      <c r="BNE143" s="538" t="s">
        <v>271</v>
      </c>
      <c r="BNF143" s="538" t="s">
        <v>271</v>
      </c>
      <c r="BNG143" s="538" t="s">
        <v>271</v>
      </c>
      <c r="BNH143" s="538" t="s">
        <v>271</v>
      </c>
      <c r="BNI143" s="538" t="s">
        <v>271</v>
      </c>
      <c r="BNJ143" s="538" t="s">
        <v>271</v>
      </c>
      <c r="BNK143" s="538" t="s">
        <v>271</v>
      </c>
      <c r="BNL143" s="538" t="s">
        <v>271</v>
      </c>
      <c r="BNM143" s="538" t="s">
        <v>271</v>
      </c>
      <c r="BNN143" s="538" t="s">
        <v>271</v>
      </c>
      <c r="BNO143" s="538" t="s">
        <v>271</v>
      </c>
      <c r="BNP143" s="538" t="s">
        <v>271</v>
      </c>
      <c r="BNQ143" s="538" t="s">
        <v>271</v>
      </c>
      <c r="BNR143" s="538" t="s">
        <v>271</v>
      </c>
      <c r="BNS143" s="538" t="s">
        <v>271</v>
      </c>
      <c r="BNT143" s="538" t="s">
        <v>271</v>
      </c>
      <c r="BNU143" s="538" t="s">
        <v>271</v>
      </c>
      <c r="BNV143" s="538" t="s">
        <v>271</v>
      </c>
      <c r="BNW143" s="538" t="s">
        <v>271</v>
      </c>
      <c r="BNX143" s="538" t="s">
        <v>271</v>
      </c>
      <c r="BNY143" s="538" t="s">
        <v>271</v>
      </c>
      <c r="BNZ143" s="538" t="s">
        <v>271</v>
      </c>
      <c r="BOA143" s="538" t="s">
        <v>271</v>
      </c>
      <c r="BOB143" s="538" t="s">
        <v>271</v>
      </c>
      <c r="BOC143" s="538" t="s">
        <v>271</v>
      </c>
      <c r="BOD143" s="538" t="s">
        <v>271</v>
      </c>
      <c r="BOE143" s="538" t="s">
        <v>271</v>
      </c>
      <c r="BOF143" s="538" t="s">
        <v>271</v>
      </c>
      <c r="BOG143" s="538" t="s">
        <v>271</v>
      </c>
      <c r="BOH143" s="538" t="s">
        <v>271</v>
      </c>
      <c r="BOI143" s="538" t="s">
        <v>271</v>
      </c>
      <c r="BOJ143" s="538" t="s">
        <v>271</v>
      </c>
      <c r="BOK143" s="538" t="s">
        <v>271</v>
      </c>
      <c r="BOL143" s="538" t="s">
        <v>271</v>
      </c>
      <c r="BOM143" s="538" t="s">
        <v>271</v>
      </c>
      <c r="BON143" s="538" t="s">
        <v>271</v>
      </c>
      <c r="BOO143" s="538" t="s">
        <v>271</v>
      </c>
      <c r="BOP143" s="538" t="s">
        <v>271</v>
      </c>
      <c r="BOQ143" s="538" t="s">
        <v>271</v>
      </c>
      <c r="BOR143" s="538" t="s">
        <v>271</v>
      </c>
      <c r="BOS143" s="538" t="s">
        <v>271</v>
      </c>
      <c r="BOT143" s="538" t="s">
        <v>271</v>
      </c>
      <c r="BOU143" s="538" t="s">
        <v>271</v>
      </c>
      <c r="BOV143" s="538" t="s">
        <v>271</v>
      </c>
      <c r="BOW143" s="538" t="s">
        <v>271</v>
      </c>
      <c r="BOX143" s="538" t="s">
        <v>271</v>
      </c>
      <c r="BOY143" s="538" t="s">
        <v>271</v>
      </c>
      <c r="BOZ143" s="538" t="s">
        <v>271</v>
      </c>
      <c r="BPA143" s="538" t="s">
        <v>271</v>
      </c>
      <c r="BPB143" s="538" t="s">
        <v>271</v>
      </c>
      <c r="BPC143" s="538" t="s">
        <v>271</v>
      </c>
      <c r="BPD143" s="538" t="s">
        <v>271</v>
      </c>
      <c r="BPE143" s="538" t="s">
        <v>271</v>
      </c>
      <c r="BPF143" s="538" t="s">
        <v>271</v>
      </c>
      <c r="BPG143" s="538" t="s">
        <v>271</v>
      </c>
      <c r="BPH143" s="538" t="s">
        <v>271</v>
      </c>
      <c r="BPI143" s="538" t="s">
        <v>271</v>
      </c>
      <c r="BPJ143" s="538" t="s">
        <v>271</v>
      </c>
      <c r="BPK143" s="538" t="s">
        <v>271</v>
      </c>
      <c r="BPL143" s="538" t="s">
        <v>271</v>
      </c>
      <c r="BPM143" s="538" t="s">
        <v>271</v>
      </c>
      <c r="BPN143" s="538" t="s">
        <v>271</v>
      </c>
      <c r="BPO143" s="538" t="s">
        <v>271</v>
      </c>
      <c r="BPP143" s="538" t="s">
        <v>271</v>
      </c>
      <c r="BPQ143" s="538" t="s">
        <v>271</v>
      </c>
      <c r="BPR143" s="538" t="s">
        <v>271</v>
      </c>
      <c r="BPS143" s="538" t="s">
        <v>271</v>
      </c>
      <c r="BPT143" s="538" t="s">
        <v>271</v>
      </c>
      <c r="BPU143" s="538" t="s">
        <v>271</v>
      </c>
      <c r="BPV143" s="538" t="s">
        <v>271</v>
      </c>
      <c r="BPW143" s="538" t="s">
        <v>271</v>
      </c>
      <c r="BPX143" s="538" t="s">
        <v>271</v>
      </c>
      <c r="BPY143" s="538" t="s">
        <v>271</v>
      </c>
      <c r="BPZ143" s="538" t="s">
        <v>271</v>
      </c>
      <c r="BQA143" s="538" t="s">
        <v>271</v>
      </c>
      <c r="BQB143" s="538" t="s">
        <v>271</v>
      </c>
      <c r="BQC143" s="538" t="s">
        <v>271</v>
      </c>
      <c r="BQD143" s="538" t="s">
        <v>271</v>
      </c>
      <c r="BQE143" s="538" t="s">
        <v>271</v>
      </c>
      <c r="BQF143" s="538" t="s">
        <v>271</v>
      </c>
      <c r="BQG143" s="538" t="s">
        <v>271</v>
      </c>
      <c r="BQH143" s="538" t="s">
        <v>271</v>
      </c>
      <c r="BQI143" s="538" t="s">
        <v>271</v>
      </c>
      <c r="BQJ143" s="538" t="s">
        <v>271</v>
      </c>
      <c r="BQK143" s="538" t="s">
        <v>271</v>
      </c>
      <c r="BQL143" s="538" t="s">
        <v>271</v>
      </c>
      <c r="BQM143" s="538" t="s">
        <v>271</v>
      </c>
      <c r="BQN143" s="538" t="s">
        <v>271</v>
      </c>
      <c r="BQO143" s="538" t="s">
        <v>271</v>
      </c>
      <c r="BQP143" s="538" t="s">
        <v>271</v>
      </c>
      <c r="BQQ143" s="538" t="s">
        <v>271</v>
      </c>
      <c r="BQR143" s="538" t="s">
        <v>271</v>
      </c>
      <c r="BQS143" s="538" t="s">
        <v>271</v>
      </c>
      <c r="BQT143" s="538" t="s">
        <v>271</v>
      </c>
      <c r="BQU143" s="538" t="s">
        <v>271</v>
      </c>
      <c r="BQV143" s="538" t="s">
        <v>271</v>
      </c>
      <c r="BQW143" s="538" t="s">
        <v>271</v>
      </c>
      <c r="BQX143" s="538" t="s">
        <v>271</v>
      </c>
      <c r="BQY143" s="538" t="s">
        <v>271</v>
      </c>
      <c r="BQZ143" s="538" t="s">
        <v>271</v>
      </c>
      <c r="BRA143" s="538" t="s">
        <v>271</v>
      </c>
      <c r="BRB143" s="538" t="s">
        <v>271</v>
      </c>
      <c r="BRC143" s="538" t="s">
        <v>271</v>
      </c>
      <c r="BRD143" s="538" t="s">
        <v>271</v>
      </c>
      <c r="BRE143" s="538" t="s">
        <v>271</v>
      </c>
      <c r="BRF143" s="538" t="s">
        <v>271</v>
      </c>
      <c r="BRG143" s="538" t="s">
        <v>271</v>
      </c>
      <c r="BRH143" s="538" t="s">
        <v>271</v>
      </c>
      <c r="BRI143" s="538" t="s">
        <v>271</v>
      </c>
      <c r="BRJ143" s="538" t="s">
        <v>271</v>
      </c>
      <c r="BRK143" s="538" t="s">
        <v>271</v>
      </c>
      <c r="BRL143" s="538" t="s">
        <v>271</v>
      </c>
      <c r="BRM143" s="538" t="s">
        <v>271</v>
      </c>
      <c r="BRN143" s="538" t="s">
        <v>271</v>
      </c>
      <c r="BRO143" s="538" t="s">
        <v>271</v>
      </c>
      <c r="BRP143" s="538" t="s">
        <v>271</v>
      </c>
      <c r="BRQ143" s="538" t="s">
        <v>271</v>
      </c>
      <c r="BRR143" s="538" t="s">
        <v>271</v>
      </c>
      <c r="BRS143" s="538" t="s">
        <v>271</v>
      </c>
      <c r="BRT143" s="538" t="s">
        <v>271</v>
      </c>
      <c r="BRU143" s="538" t="s">
        <v>271</v>
      </c>
      <c r="BRV143" s="538" t="s">
        <v>271</v>
      </c>
      <c r="BRW143" s="538" t="s">
        <v>271</v>
      </c>
      <c r="BRX143" s="538" t="s">
        <v>271</v>
      </c>
      <c r="BRY143" s="538" t="s">
        <v>271</v>
      </c>
      <c r="BRZ143" s="538" t="s">
        <v>271</v>
      </c>
      <c r="BSA143" s="538" t="s">
        <v>271</v>
      </c>
      <c r="BSB143" s="538" t="s">
        <v>271</v>
      </c>
      <c r="BSC143" s="538" t="s">
        <v>271</v>
      </c>
      <c r="BSD143" s="538" t="s">
        <v>271</v>
      </c>
      <c r="BSE143" s="538" t="s">
        <v>271</v>
      </c>
      <c r="BSF143" s="538" t="s">
        <v>271</v>
      </c>
      <c r="BSG143" s="538" t="s">
        <v>271</v>
      </c>
      <c r="BSH143" s="538" t="s">
        <v>271</v>
      </c>
      <c r="BSI143" s="538" t="s">
        <v>271</v>
      </c>
      <c r="BSJ143" s="538" t="s">
        <v>271</v>
      </c>
      <c r="BSK143" s="538" t="s">
        <v>271</v>
      </c>
      <c r="BSL143" s="538" t="s">
        <v>271</v>
      </c>
      <c r="BSM143" s="538" t="s">
        <v>271</v>
      </c>
      <c r="BSN143" s="538" t="s">
        <v>271</v>
      </c>
      <c r="BSO143" s="538" t="s">
        <v>271</v>
      </c>
      <c r="BSP143" s="538" t="s">
        <v>271</v>
      </c>
      <c r="BSQ143" s="538" t="s">
        <v>271</v>
      </c>
      <c r="BSR143" s="538" t="s">
        <v>271</v>
      </c>
      <c r="BSS143" s="538" t="s">
        <v>271</v>
      </c>
      <c r="BST143" s="538" t="s">
        <v>271</v>
      </c>
      <c r="BSU143" s="538" t="s">
        <v>271</v>
      </c>
      <c r="BSV143" s="538" t="s">
        <v>271</v>
      </c>
      <c r="BSW143" s="538" t="s">
        <v>271</v>
      </c>
      <c r="BSX143" s="538" t="s">
        <v>271</v>
      </c>
      <c r="BSY143" s="538" t="s">
        <v>271</v>
      </c>
      <c r="BSZ143" s="538" t="s">
        <v>271</v>
      </c>
      <c r="BTA143" s="538" t="s">
        <v>271</v>
      </c>
      <c r="BTB143" s="538" t="s">
        <v>271</v>
      </c>
      <c r="BTC143" s="538" t="s">
        <v>271</v>
      </c>
      <c r="BTD143" s="538" t="s">
        <v>271</v>
      </c>
      <c r="BTE143" s="538" t="s">
        <v>271</v>
      </c>
      <c r="BTF143" s="538" t="s">
        <v>271</v>
      </c>
      <c r="BTG143" s="538" t="s">
        <v>271</v>
      </c>
      <c r="BTH143" s="538" t="s">
        <v>271</v>
      </c>
      <c r="BTI143" s="538" t="s">
        <v>271</v>
      </c>
      <c r="BTJ143" s="538" t="s">
        <v>271</v>
      </c>
      <c r="BTK143" s="538" t="s">
        <v>271</v>
      </c>
      <c r="BTL143" s="538" t="s">
        <v>271</v>
      </c>
      <c r="BTM143" s="538" t="s">
        <v>271</v>
      </c>
      <c r="BTN143" s="538" t="s">
        <v>271</v>
      </c>
      <c r="BTO143" s="538" t="s">
        <v>271</v>
      </c>
      <c r="BTP143" s="538" t="s">
        <v>271</v>
      </c>
      <c r="BTQ143" s="538" t="s">
        <v>271</v>
      </c>
      <c r="BTR143" s="538" t="s">
        <v>271</v>
      </c>
      <c r="BTS143" s="538" t="s">
        <v>271</v>
      </c>
      <c r="BTT143" s="538" t="s">
        <v>271</v>
      </c>
      <c r="BTU143" s="538" t="s">
        <v>271</v>
      </c>
      <c r="BTV143" s="538" t="s">
        <v>271</v>
      </c>
      <c r="BTW143" s="538" t="s">
        <v>271</v>
      </c>
      <c r="BTX143" s="538" t="s">
        <v>271</v>
      </c>
      <c r="BTY143" s="538" t="s">
        <v>271</v>
      </c>
      <c r="BTZ143" s="538" t="s">
        <v>271</v>
      </c>
      <c r="BUA143" s="538" t="s">
        <v>271</v>
      </c>
      <c r="BUB143" s="538" t="s">
        <v>271</v>
      </c>
      <c r="BUC143" s="538" t="s">
        <v>271</v>
      </c>
      <c r="BUD143" s="538" t="s">
        <v>271</v>
      </c>
      <c r="BUE143" s="538" t="s">
        <v>271</v>
      </c>
      <c r="BUF143" s="538" t="s">
        <v>271</v>
      </c>
      <c r="BUG143" s="538" t="s">
        <v>271</v>
      </c>
      <c r="BUH143" s="538" t="s">
        <v>271</v>
      </c>
      <c r="BUI143" s="538" t="s">
        <v>271</v>
      </c>
      <c r="BUJ143" s="538" t="s">
        <v>271</v>
      </c>
      <c r="BUK143" s="538" t="s">
        <v>271</v>
      </c>
      <c r="BUL143" s="538" t="s">
        <v>271</v>
      </c>
      <c r="BUM143" s="538" t="s">
        <v>271</v>
      </c>
      <c r="BUN143" s="538" t="s">
        <v>271</v>
      </c>
      <c r="BUO143" s="538" t="s">
        <v>271</v>
      </c>
      <c r="BUP143" s="538" t="s">
        <v>271</v>
      </c>
      <c r="BUQ143" s="538" t="s">
        <v>271</v>
      </c>
      <c r="BUR143" s="538" t="s">
        <v>271</v>
      </c>
      <c r="BUS143" s="538" t="s">
        <v>271</v>
      </c>
      <c r="BUT143" s="538" t="s">
        <v>271</v>
      </c>
      <c r="BUU143" s="538" t="s">
        <v>271</v>
      </c>
      <c r="BUV143" s="538" t="s">
        <v>271</v>
      </c>
      <c r="BUW143" s="538" t="s">
        <v>271</v>
      </c>
      <c r="BUX143" s="538" t="s">
        <v>271</v>
      </c>
      <c r="BUY143" s="538" t="s">
        <v>271</v>
      </c>
      <c r="BUZ143" s="538" t="s">
        <v>271</v>
      </c>
      <c r="BVA143" s="538" t="s">
        <v>271</v>
      </c>
      <c r="BVB143" s="538" t="s">
        <v>271</v>
      </c>
      <c r="BVC143" s="538" t="s">
        <v>271</v>
      </c>
      <c r="BVD143" s="538" t="s">
        <v>271</v>
      </c>
      <c r="BVE143" s="538" t="s">
        <v>271</v>
      </c>
      <c r="BVF143" s="538" t="s">
        <v>271</v>
      </c>
      <c r="BVG143" s="538" t="s">
        <v>271</v>
      </c>
      <c r="BVH143" s="538" t="s">
        <v>271</v>
      </c>
      <c r="BVI143" s="538" t="s">
        <v>271</v>
      </c>
      <c r="BVJ143" s="538" t="s">
        <v>271</v>
      </c>
      <c r="BVK143" s="538" t="s">
        <v>271</v>
      </c>
      <c r="BVL143" s="538" t="s">
        <v>271</v>
      </c>
      <c r="BVM143" s="538" t="s">
        <v>271</v>
      </c>
      <c r="BVN143" s="538" t="s">
        <v>271</v>
      </c>
      <c r="BVO143" s="538" t="s">
        <v>271</v>
      </c>
      <c r="BVP143" s="538" t="s">
        <v>271</v>
      </c>
      <c r="BVQ143" s="538" t="s">
        <v>271</v>
      </c>
      <c r="BVR143" s="538" t="s">
        <v>271</v>
      </c>
      <c r="BVS143" s="538" t="s">
        <v>271</v>
      </c>
      <c r="BVT143" s="538" t="s">
        <v>271</v>
      </c>
      <c r="BVU143" s="538" t="s">
        <v>271</v>
      </c>
      <c r="BVV143" s="538" t="s">
        <v>271</v>
      </c>
      <c r="BVW143" s="538" t="s">
        <v>271</v>
      </c>
      <c r="BVX143" s="538" t="s">
        <v>271</v>
      </c>
      <c r="BVY143" s="538" t="s">
        <v>271</v>
      </c>
      <c r="BVZ143" s="538" t="s">
        <v>271</v>
      </c>
      <c r="BWA143" s="538" t="s">
        <v>271</v>
      </c>
      <c r="BWB143" s="538" t="s">
        <v>271</v>
      </c>
      <c r="BWC143" s="538" t="s">
        <v>271</v>
      </c>
      <c r="BWD143" s="538" t="s">
        <v>271</v>
      </c>
      <c r="BWE143" s="538" t="s">
        <v>271</v>
      </c>
      <c r="BWF143" s="538" t="s">
        <v>271</v>
      </c>
      <c r="BWG143" s="538" t="s">
        <v>271</v>
      </c>
      <c r="BWH143" s="538" t="s">
        <v>271</v>
      </c>
      <c r="BWI143" s="538" t="s">
        <v>271</v>
      </c>
      <c r="BWJ143" s="538" t="s">
        <v>271</v>
      </c>
      <c r="BWK143" s="538" t="s">
        <v>271</v>
      </c>
      <c r="BWL143" s="538" t="s">
        <v>271</v>
      </c>
      <c r="BWM143" s="538" t="s">
        <v>271</v>
      </c>
      <c r="BWN143" s="538" t="s">
        <v>271</v>
      </c>
      <c r="BWO143" s="538" t="s">
        <v>271</v>
      </c>
      <c r="BWP143" s="538" t="s">
        <v>271</v>
      </c>
      <c r="BWQ143" s="538" t="s">
        <v>271</v>
      </c>
      <c r="BWR143" s="538" t="s">
        <v>271</v>
      </c>
      <c r="BWS143" s="538" t="s">
        <v>271</v>
      </c>
      <c r="BWT143" s="538" t="s">
        <v>271</v>
      </c>
      <c r="BWU143" s="538" t="s">
        <v>271</v>
      </c>
      <c r="BWV143" s="538" t="s">
        <v>271</v>
      </c>
      <c r="BWW143" s="538" t="s">
        <v>271</v>
      </c>
      <c r="BWX143" s="538" t="s">
        <v>271</v>
      </c>
      <c r="BWY143" s="538" t="s">
        <v>271</v>
      </c>
      <c r="BWZ143" s="538" t="s">
        <v>271</v>
      </c>
      <c r="BXA143" s="538" t="s">
        <v>271</v>
      </c>
      <c r="BXB143" s="538" t="s">
        <v>271</v>
      </c>
      <c r="BXC143" s="538" t="s">
        <v>271</v>
      </c>
      <c r="BXD143" s="538" t="s">
        <v>271</v>
      </c>
      <c r="BXE143" s="538" t="s">
        <v>271</v>
      </c>
      <c r="BXF143" s="538" t="s">
        <v>271</v>
      </c>
      <c r="BXG143" s="538" t="s">
        <v>271</v>
      </c>
      <c r="BXH143" s="538" t="s">
        <v>271</v>
      </c>
      <c r="BXI143" s="538" t="s">
        <v>271</v>
      </c>
      <c r="BXJ143" s="538" t="s">
        <v>271</v>
      </c>
      <c r="BXK143" s="538" t="s">
        <v>271</v>
      </c>
      <c r="BXL143" s="538" t="s">
        <v>271</v>
      </c>
      <c r="BXM143" s="538" t="s">
        <v>271</v>
      </c>
      <c r="BXN143" s="538" t="s">
        <v>271</v>
      </c>
      <c r="BXO143" s="538" t="s">
        <v>271</v>
      </c>
      <c r="BXP143" s="538" t="s">
        <v>271</v>
      </c>
      <c r="BXQ143" s="538" t="s">
        <v>271</v>
      </c>
      <c r="BXR143" s="538" t="s">
        <v>271</v>
      </c>
      <c r="BXS143" s="538" t="s">
        <v>271</v>
      </c>
      <c r="BXT143" s="538" t="s">
        <v>271</v>
      </c>
      <c r="BXU143" s="538" t="s">
        <v>271</v>
      </c>
      <c r="BXV143" s="538" t="s">
        <v>271</v>
      </c>
      <c r="BXW143" s="538" t="s">
        <v>271</v>
      </c>
      <c r="BXX143" s="538" t="s">
        <v>271</v>
      </c>
      <c r="BXY143" s="538" t="s">
        <v>271</v>
      </c>
      <c r="BXZ143" s="538" t="s">
        <v>271</v>
      </c>
      <c r="BYA143" s="538" t="s">
        <v>271</v>
      </c>
      <c r="BYB143" s="538" t="s">
        <v>271</v>
      </c>
      <c r="BYC143" s="538" t="s">
        <v>271</v>
      </c>
      <c r="BYD143" s="538" t="s">
        <v>271</v>
      </c>
      <c r="BYE143" s="538" t="s">
        <v>271</v>
      </c>
      <c r="BYF143" s="538" t="s">
        <v>271</v>
      </c>
      <c r="BYG143" s="538" t="s">
        <v>271</v>
      </c>
      <c r="BYH143" s="538" t="s">
        <v>271</v>
      </c>
      <c r="BYI143" s="538" t="s">
        <v>271</v>
      </c>
      <c r="BYJ143" s="538" t="s">
        <v>271</v>
      </c>
      <c r="BYK143" s="538" t="s">
        <v>271</v>
      </c>
      <c r="BYL143" s="538" t="s">
        <v>271</v>
      </c>
      <c r="BYM143" s="538" t="s">
        <v>271</v>
      </c>
      <c r="BYN143" s="538" t="s">
        <v>271</v>
      </c>
      <c r="BYO143" s="538" t="s">
        <v>271</v>
      </c>
      <c r="BYP143" s="538" t="s">
        <v>271</v>
      </c>
      <c r="BYQ143" s="538" t="s">
        <v>271</v>
      </c>
      <c r="BYR143" s="538" t="s">
        <v>271</v>
      </c>
      <c r="BYS143" s="538" t="s">
        <v>271</v>
      </c>
      <c r="BYT143" s="538" t="s">
        <v>271</v>
      </c>
      <c r="BYU143" s="538" t="s">
        <v>271</v>
      </c>
      <c r="BYV143" s="538" t="s">
        <v>271</v>
      </c>
      <c r="BYW143" s="538" t="s">
        <v>271</v>
      </c>
      <c r="BYX143" s="538" t="s">
        <v>271</v>
      </c>
      <c r="BYY143" s="538" t="s">
        <v>271</v>
      </c>
      <c r="BYZ143" s="538" t="s">
        <v>271</v>
      </c>
      <c r="BZA143" s="538" t="s">
        <v>271</v>
      </c>
      <c r="BZB143" s="538" t="s">
        <v>271</v>
      </c>
      <c r="BZC143" s="538" t="s">
        <v>271</v>
      </c>
      <c r="BZD143" s="538" t="s">
        <v>271</v>
      </c>
      <c r="BZE143" s="538" t="s">
        <v>271</v>
      </c>
      <c r="BZF143" s="538" t="s">
        <v>271</v>
      </c>
      <c r="BZG143" s="538" t="s">
        <v>271</v>
      </c>
      <c r="BZH143" s="538" t="s">
        <v>271</v>
      </c>
      <c r="BZI143" s="538" t="s">
        <v>271</v>
      </c>
      <c r="BZJ143" s="538" t="s">
        <v>271</v>
      </c>
      <c r="BZK143" s="538" t="s">
        <v>271</v>
      </c>
      <c r="BZL143" s="538" t="s">
        <v>271</v>
      </c>
      <c r="BZM143" s="538" t="s">
        <v>271</v>
      </c>
      <c r="BZN143" s="538" t="s">
        <v>271</v>
      </c>
      <c r="BZO143" s="538" t="s">
        <v>271</v>
      </c>
      <c r="BZP143" s="538" t="s">
        <v>271</v>
      </c>
      <c r="BZQ143" s="538" t="s">
        <v>271</v>
      </c>
      <c r="BZR143" s="538" t="s">
        <v>271</v>
      </c>
      <c r="BZS143" s="538" t="s">
        <v>271</v>
      </c>
      <c r="BZT143" s="538" t="s">
        <v>271</v>
      </c>
      <c r="BZU143" s="538" t="s">
        <v>271</v>
      </c>
      <c r="BZV143" s="538" t="s">
        <v>271</v>
      </c>
      <c r="BZW143" s="538" t="s">
        <v>271</v>
      </c>
      <c r="BZX143" s="538" t="s">
        <v>271</v>
      </c>
      <c r="BZY143" s="538" t="s">
        <v>271</v>
      </c>
      <c r="BZZ143" s="538" t="s">
        <v>271</v>
      </c>
      <c r="CAA143" s="538" t="s">
        <v>271</v>
      </c>
      <c r="CAB143" s="538" t="s">
        <v>271</v>
      </c>
      <c r="CAC143" s="538" t="s">
        <v>271</v>
      </c>
      <c r="CAD143" s="538" t="s">
        <v>271</v>
      </c>
      <c r="CAE143" s="538" t="s">
        <v>271</v>
      </c>
      <c r="CAF143" s="538" t="s">
        <v>271</v>
      </c>
      <c r="CAG143" s="538" t="s">
        <v>271</v>
      </c>
      <c r="CAH143" s="538" t="s">
        <v>271</v>
      </c>
      <c r="CAI143" s="538" t="s">
        <v>271</v>
      </c>
      <c r="CAJ143" s="538" t="s">
        <v>271</v>
      </c>
      <c r="CAK143" s="538" t="s">
        <v>271</v>
      </c>
      <c r="CAL143" s="538" t="s">
        <v>271</v>
      </c>
      <c r="CAM143" s="538" t="s">
        <v>271</v>
      </c>
      <c r="CAN143" s="538" t="s">
        <v>271</v>
      </c>
      <c r="CAO143" s="538" t="s">
        <v>271</v>
      </c>
      <c r="CAP143" s="538" t="s">
        <v>271</v>
      </c>
      <c r="CAQ143" s="538" t="s">
        <v>271</v>
      </c>
      <c r="CAR143" s="538" t="s">
        <v>271</v>
      </c>
      <c r="CAS143" s="538" t="s">
        <v>271</v>
      </c>
      <c r="CAT143" s="538" t="s">
        <v>271</v>
      </c>
      <c r="CAU143" s="538" t="s">
        <v>271</v>
      </c>
      <c r="CAV143" s="538" t="s">
        <v>271</v>
      </c>
      <c r="CAW143" s="538" t="s">
        <v>271</v>
      </c>
      <c r="CAX143" s="538" t="s">
        <v>271</v>
      </c>
      <c r="CAY143" s="538" t="s">
        <v>271</v>
      </c>
      <c r="CAZ143" s="538" t="s">
        <v>271</v>
      </c>
      <c r="CBA143" s="538" t="s">
        <v>271</v>
      </c>
      <c r="CBB143" s="538" t="s">
        <v>271</v>
      </c>
      <c r="CBC143" s="538" t="s">
        <v>271</v>
      </c>
      <c r="CBD143" s="538" t="s">
        <v>271</v>
      </c>
      <c r="CBE143" s="538" t="s">
        <v>271</v>
      </c>
      <c r="CBF143" s="538" t="s">
        <v>271</v>
      </c>
      <c r="CBG143" s="538" t="s">
        <v>271</v>
      </c>
      <c r="CBH143" s="538" t="s">
        <v>271</v>
      </c>
      <c r="CBI143" s="538" t="s">
        <v>271</v>
      </c>
      <c r="CBJ143" s="538" t="s">
        <v>271</v>
      </c>
      <c r="CBK143" s="538" t="s">
        <v>271</v>
      </c>
      <c r="CBL143" s="538" t="s">
        <v>271</v>
      </c>
      <c r="CBM143" s="538" t="s">
        <v>271</v>
      </c>
      <c r="CBN143" s="538" t="s">
        <v>271</v>
      </c>
      <c r="CBO143" s="538" t="s">
        <v>271</v>
      </c>
      <c r="CBP143" s="538" t="s">
        <v>271</v>
      </c>
      <c r="CBQ143" s="538" t="s">
        <v>271</v>
      </c>
      <c r="CBR143" s="538" t="s">
        <v>271</v>
      </c>
      <c r="CBS143" s="538" t="s">
        <v>271</v>
      </c>
      <c r="CBT143" s="538" t="s">
        <v>271</v>
      </c>
      <c r="CBU143" s="538" t="s">
        <v>271</v>
      </c>
      <c r="CBV143" s="538" t="s">
        <v>271</v>
      </c>
      <c r="CBW143" s="538" t="s">
        <v>271</v>
      </c>
      <c r="CBX143" s="538" t="s">
        <v>271</v>
      </c>
      <c r="CBY143" s="538" t="s">
        <v>271</v>
      </c>
      <c r="CBZ143" s="538" t="s">
        <v>271</v>
      </c>
      <c r="CCA143" s="538" t="s">
        <v>271</v>
      </c>
      <c r="CCB143" s="538" t="s">
        <v>271</v>
      </c>
      <c r="CCC143" s="538" t="s">
        <v>271</v>
      </c>
      <c r="CCD143" s="538" t="s">
        <v>271</v>
      </c>
      <c r="CCE143" s="538" t="s">
        <v>271</v>
      </c>
      <c r="CCF143" s="538" t="s">
        <v>271</v>
      </c>
      <c r="CCG143" s="538" t="s">
        <v>271</v>
      </c>
      <c r="CCH143" s="538" t="s">
        <v>271</v>
      </c>
      <c r="CCI143" s="538" t="s">
        <v>271</v>
      </c>
      <c r="CCJ143" s="538" t="s">
        <v>271</v>
      </c>
      <c r="CCK143" s="538" t="s">
        <v>271</v>
      </c>
      <c r="CCL143" s="538" t="s">
        <v>271</v>
      </c>
      <c r="CCM143" s="538" t="s">
        <v>271</v>
      </c>
      <c r="CCN143" s="538" t="s">
        <v>271</v>
      </c>
      <c r="CCO143" s="538" t="s">
        <v>271</v>
      </c>
      <c r="CCP143" s="538" t="s">
        <v>271</v>
      </c>
      <c r="CCQ143" s="538" t="s">
        <v>271</v>
      </c>
      <c r="CCR143" s="538" t="s">
        <v>271</v>
      </c>
      <c r="CCS143" s="538" t="s">
        <v>271</v>
      </c>
      <c r="CCT143" s="538" t="s">
        <v>271</v>
      </c>
      <c r="CCU143" s="538" t="s">
        <v>271</v>
      </c>
      <c r="CCV143" s="538" t="s">
        <v>271</v>
      </c>
      <c r="CCW143" s="538" t="s">
        <v>271</v>
      </c>
      <c r="CCX143" s="538" t="s">
        <v>271</v>
      </c>
      <c r="CCY143" s="538" t="s">
        <v>271</v>
      </c>
      <c r="CCZ143" s="538" t="s">
        <v>271</v>
      </c>
      <c r="CDA143" s="538" t="s">
        <v>271</v>
      </c>
      <c r="CDB143" s="538" t="s">
        <v>271</v>
      </c>
      <c r="CDC143" s="538" t="s">
        <v>271</v>
      </c>
      <c r="CDD143" s="538" t="s">
        <v>271</v>
      </c>
      <c r="CDE143" s="538" t="s">
        <v>271</v>
      </c>
      <c r="CDF143" s="538" t="s">
        <v>271</v>
      </c>
      <c r="CDG143" s="538" t="s">
        <v>271</v>
      </c>
      <c r="CDH143" s="538" t="s">
        <v>271</v>
      </c>
      <c r="CDI143" s="538" t="s">
        <v>271</v>
      </c>
      <c r="CDJ143" s="538" t="s">
        <v>271</v>
      </c>
      <c r="CDK143" s="538" t="s">
        <v>271</v>
      </c>
      <c r="CDL143" s="538" t="s">
        <v>271</v>
      </c>
      <c r="CDM143" s="538" t="s">
        <v>271</v>
      </c>
      <c r="CDN143" s="538" t="s">
        <v>271</v>
      </c>
      <c r="CDO143" s="538" t="s">
        <v>271</v>
      </c>
      <c r="CDP143" s="538" t="s">
        <v>271</v>
      </c>
      <c r="CDQ143" s="538" t="s">
        <v>271</v>
      </c>
      <c r="CDR143" s="538" t="s">
        <v>271</v>
      </c>
      <c r="CDS143" s="538" t="s">
        <v>271</v>
      </c>
      <c r="CDT143" s="538" t="s">
        <v>271</v>
      </c>
      <c r="CDU143" s="538" t="s">
        <v>271</v>
      </c>
      <c r="CDV143" s="538" t="s">
        <v>271</v>
      </c>
      <c r="CDW143" s="538" t="s">
        <v>271</v>
      </c>
      <c r="CDX143" s="538" t="s">
        <v>271</v>
      </c>
      <c r="CDY143" s="538" t="s">
        <v>271</v>
      </c>
      <c r="CDZ143" s="538" t="s">
        <v>271</v>
      </c>
      <c r="CEA143" s="538" t="s">
        <v>271</v>
      </c>
      <c r="CEB143" s="538" t="s">
        <v>271</v>
      </c>
      <c r="CEC143" s="538" t="s">
        <v>271</v>
      </c>
      <c r="CED143" s="538" t="s">
        <v>271</v>
      </c>
      <c r="CEE143" s="538" t="s">
        <v>271</v>
      </c>
      <c r="CEF143" s="538" t="s">
        <v>271</v>
      </c>
      <c r="CEG143" s="538" t="s">
        <v>271</v>
      </c>
      <c r="CEH143" s="538" t="s">
        <v>271</v>
      </c>
      <c r="CEI143" s="538" t="s">
        <v>271</v>
      </c>
      <c r="CEJ143" s="538" t="s">
        <v>271</v>
      </c>
      <c r="CEK143" s="538" t="s">
        <v>271</v>
      </c>
      <c r="CEL143" s="538" t="s">
        <v>271</v>
      </c>
      <c r="CEM143" s="538" t="s">
        <v>271</v>
      </c>
      <c r="CEN143" s="538" t="s">
        <v>271</v>
      </c>
      <c r="CEO143" s="538" t="s">
        <v>271</v>
      </c>
      <c r="CEP143" s="538" t="s">
        <v>271</v>
      </c>
      <c r="CEQ143" s="538" t="s">
        <v>271</v>
      </c>
      <c r="CER143" s="538" t="s">
        <v>271</v>
      </c>
      <c r="CES143" s="538" t="s">
        <v>271</v>
      </c>
      <c r="CET143" s="538" t="s">
        <v>271</v>
      </c>
      <c r="CEU143" s="538" t="s">
        <v>271</v>
      </c>
      <c r="CEV143" s="538" t="s">
        <v>271</v>
      </c>
      <c r="CEW143" s="538" t="s">
        <v>271</v>
      </c>
      <c r="CEX143" s="538" t="s">
        <v>271</v>
      </c>
      <c r="CEY143" s="538" t="s">
        <v>271</v>
      </c>
      <c r="CEZ143" s="538" t="s">
        <v>271</v>
      </c>
      <c r="CFA143" s="538" t="s">
        <v>271</v>
      </c>
      <c r="CFB143" s="538" t="s">
        <v>271</v>
      </c>
      <c r="CFC143" s="538" t="s">
        <v>271</v>
      </c>
      <c r="CFD143" s="538" t="s">
        <v>271</v>
      </c>
      <c r="CFE143" s="538" t="s">
        <v>271</v>
      </c>
      <c r="CFF143" s="538" t="s">
        <v>271</v>
      </c>
      <c r="CFG143" s="538" t="s">
        <v>271</v>
      </c>
      <c r="CFH143" s="538" t="s">
        <v>271</v>
      </c>
      <c r="CFI143" s="538" t="s">
        <v>271</v>
      </c>
      <c r="CFJ143" s="538" t="s">
        <v>271</v>
      </c>
      <c r="CFK143" s="538" t="s">
        <v>271</v>
      </c>
      <c r="CFL143" s="538" t="s">
        <v>271</v>
      </c>
      <c r="CFM143" s="538" t="s">
        <v>271</v>
      </c>
      <c r="CFN143" s="538" t="s">
        <v>271</v>
      </c>
      <c r="CFO143" s="538" t="s">
        <v>271</v>
      </c>
      <c r="CFP143" s="538" t="s">
        <v>271</v>
      </c>
      <c r="CFQ143" s="538" t="s">
        <v>271</v>
      </c>
      <c r="CFR143" s="538" t="s">
        <v>271</v>
      </c>
      <c r="CFS143" s="538" t="s">
        <v>271</v>
      </c>
      <c r="CFT143" s="538" t="s">
        <v>271</v>
      </c>
      <c r="CFU143" s="538" t="s">
        <v>271</v>
      </c>
      <c r="CFV143" s="538" t="s">
        <v>271</v>
      </c>
      <c r="CFW143" s="538" t="s">
        <v>271</v>
      </c>
      <c r="CFX143" s="538" t="s">
        <v>271</v>
      </c>
      <c r="CFY143" s="538" t="s">
        <v>271</v>
      </c>
      <c r="CFZ143" s="538" t="s">
        <v>271</v>
      </c>
      <c r="CGA143" s="538" t="s">
        <v>271</v>
      </c>
      <c r="CGB143" s="538" t="s">
        <v>271</v>
      </c>
      <c r="CGC143" s="538" t="s">
        <v>271</v>
      </c>
      <c r="CGD143" s="538" t="s">
        <v>271</v>
      </c>
      <c r="CGE143" s="538" t="s">
        <v>271</v>
      </c>
      <c r="CGF143" s="538" t="s">
        <v>271</v>
      </c>
      <c r="CGG143" s="538" t="s">
        <v>271</v>
      </c>
      <c r="CGH143" s="538" t="s">
        <v>271</v>
      </c>
      <c r="CGI143" s="538" t="s">
        <v>271</v>
      </c>
      <c r="CGJ143" s="538" t="s">
        <v>271</v>
      </c>
      <c r="CGK143" s="538" t="s">
        <v>271</v>
      </c>
      <c r="CGL143" s="538" t="s">
        <v>271</v>
      </c>
      <c r="CGM143" s="538" t="s">
        <v>271</v>
      </c>
      <c r="CGN143" s="538" t="s">
        <v>271</v>
      </c>
      <c r="CGO143" s="538" t="s">
        <v>271</v>
      </c>
      <c r="CGP143" s="538" t="s">
        <v>271</v>
      </c>
      <c r="CGQ143" s="538" t="s">
        <v>271</v>
      </c>
      <c r="CGR143" s="538" t="s">
        <v>271</v>
      </c>
      <c r="CGS143" s="538" t="s">
        <v>271</v>
      </c>
      <c r="CGT143" s="538" t="s">
        <v>271</v>
      </c>
      <c r="CGU143" s="538" t="s">
        <v>271</v>
      </c>
      <c r="CGV143" s="538" t="s">
        <v>271</v>
      </c>
      <c r="CGW143" s="538" t="s">
        <v>271</v>
      </c>
      <c r="CGX143" s="538" t="s">
        <v>271</v>
      </c>
      <c r="CGY143" s="538" t="s">
        <v>271</v>
      </c>
      <c r="CGZ143" s="538" t="s">
        <v>271</v>
      </c>
      <c r="CHA143" s="538" t="s">
        <v>271</v>
      </c>
      <c r="CHB143" s="538" t="s">
        <v>271</v>
      </c>
      <c r="CHC143" s="538" t="s">
        <v>271</v>
      </c>
      <c r="CHD143" s="538" t="s">
        <v>271</v>
      </c>
      <c r="CHE143" s="538" t="s">
        <v>271</v>
      </c>
      <c r="CHF143" s="538" t="s">
        <v>271</v>
      </c>
      <c r="CHG143" s="538" t="s">
        <v>271</v>
      </c>
      <c r="CHH143" s="538" t="s">
        <v>271</v>
      </c>
      <c r="CHI143" s="538" t="s">
        <v>271</v>
      </c>
      <c r="CHJ143" s="538" t="s">
        <v>271</v>
      </c>
      <c r="CHK143" s="538" t="s">
        <v>271</v>
      </c>
      <c r="CHL143" s="538" t="s">
        <v>271</v>
      </c>
      <c r="CHM143" s="538" t="s">
        <v>271</v>
      </c>
      <c r="CHN143" s="538" t="s">
        <v>271</v>
      </c>
      <c r="CHO143" s="538" t="s">
        <v>271</v>
      </c>
      <c r="CHP143" s="538" t="s">
        <v>271</v>
      </c>
      <c r="CHQ143" s="538" t="s">
        <v>271</v>
      </c>
      <c r="CHR143" s="538" t="s">
        <v>271</v>
      </c>
      <c r="CHS143" s="538" t="s">
        <v>271</v>
      </c>
      <c r="CHT143" s="538" t="s">
        <v>271</v>
      </c>
      <c r="CHU143" s="538" t="s">
        <v>271</v>
      </c>
      <c r="CHV143" s="538" t="s">
        <v>271</v>
      </c>
      <c r="CHW143" s="538" t="s">
        <v>271</v>
      </c>
      <c r="CHX143" s="538" t="s">
        <v>271</v>
      </c>
      <c r="CHY143" s="538" t="s">
        <v>271</v>
      </c>
      <c r="CHZ143" s="538" t="s">
        <v>271</v>
      </c>
      <c r="CIA143" s="538" t="s">
        <v>271</v>
      </c>
      <c r="CIB143" s="538" t="s">
        <v>271</v>
      </c>
      <c r="CIC143" s="538" t="s">
        <v>271</v>
      </c>
      <c r="CID143" s="538" t="s">
        <v>271</v>
      </c>
      <c r="CIE143" s="538" t="s">
        <v>271</v>
      </c>
      <c r="CIF143" s="538" t="s">
        <v>271</v>
      </c>
      <c r="CIG143" s="538" t="s">
        <v>271</v>
      </c>
      <c r="CIH143" s="538" t="s">
        <v>271</v>
      </c>
      <c r="CII143" s="538" t="s">
        <v>271</v>
      </c>
      <c r="CIJ143" s="538" t="s">
        <v>271</v>
      </c>
      <c r="CIK143" s="538" t="s">
        <v>271</v>
      </c>
      <c r="CIL143" s="538" t="s">
        <v>271</v>
      </c>
      <c r="CIM143" s="538" t="s">
        <v>271</v>
      </c>
      <c r="CIN143" s="538" t="s">
        <v>271</v>
      </c>
      <c r="CIO143" s="538" t="s">
        <v>271</v>
      </c>
      <c r="CIP143" s="538" t="s">
        <v>271</v>
      </c>
      <c r="CIQ143" s="538" t="s">
        <v>271</v>
      </c>
      <c r="CIR143" s="538" t="s">
        <v>271</v>
      </c>
      <c r="CIS143" s="538" t="s">
        <v>271</v>
      </c>
      <c r="CIT143" s="538" t="s">
        <v>271</v>
      </c>
      <c r="CIU143" s="538" t="s">
        <v>271</v>
      </c>
      <c r="CIV143" s="538" t="s">
        <v>271</v>
      </c>
      <c r="CIW143" s="538" t="s">
        <v>271</v>
      </c>
      <c r="CIX143" s="538" t="s">
        <v>271</v>
      </c>
      <c r="CIY143" s="538" t="s">
        <v>271</v>
      </c>
      <c r="CIZ143" s="538" t="s">
        <v>271</v>
      </c>
      <c r="CJA143" s="538" t="s">
        <v>271</v>
      </c>
      <c r="CJB143" s="538" t="s">
        <v>271</v>
      </c>
      <c r="CJC143" s="538" t="s">
        <v>271</v>
      </c>
      <c r="CJD143" s="538" t="s">
        <v>271</v>
      </c>
      <c r="CJE143" s="538" t="s">
        <v>271</v>
      </c>
      <c r="CJF143" s="538" t="s">
        <v>271</v>
      </c>
      <c r="CJG143" s="538" t="s">
        <v>271</v>
      </c>
      <c r="CJH143" s="538" t="s">
        <v>271</v>
      </c>
      <c r="CJI143" s="538" t="s">
        <v>271</v>
      </c>
      <c r="CJJ143" s="538" t="s">
        <v>271</v>
      </c>
      <c r="CJK143" s="538" t="s">
        <v>271</v>
      </c>
      <c r="CJL143" s="538" t="s">
        <v>271</v>
      </c>
      <c r="CJM143" s="538" t="s">
        <v>271</v>
      </c>
      <c r="CJN143" s="538" t="s">
        <v>271</v>
      </c>
      <c r="CJO143" s="538" t="s">
        <v>271</v>
      </c>
      <c r="CJP143" s="538" t="s">
        <v>271</v>
      </c>
      <c r="CJQ143" s="538" t="s">
        <v>271</v>
      </c>
      <c r="CJR143" s="538" t="s">
        <v>271</v>
      </c>
      <c r="CJS143" s="538" t="s">
        <v>271</v>
      </c>
      <c r="CJT143" s="538" t="s">
        <v>271</v>
      </c>
      <c r="CJU143" s="538" t="s">
        <v>271</v>
      </c>
      <c r="CJV143" s="538" t="s">
        <v>271</v>
      </c>
      <c r="CJW143" s="538" t="s">
        <v>271</v>
      </c>
      <c r="CJX143" s="538" t="s">
        <v>271</v>
      </c>
      <c r="CJY143" s="538" t="s">
        <v>271</v>
      </c>
      <c r="CJZ143" s="538" t="s">
        <v>271</v>
      </c>
      <c r="CKA143" s="538" t="s">
        <v>271</v>
      </c>
      <c r="CKB143" s="538" t="s">
        <v>271</v>
      </c>
      <c r="CKC143" s="538" t="s">
        <v>271</v>
      </c>
      <c r="CKD143" s="538" t="s">
        <v>271</v>
      </c>
      <c r="CKE143" s="538" t="s">
        <v>271</v>
      </c>
      <c r="CKF143" s="538" t="s">
        <v>271</v>
      </c>
      <c r="CKG143" s="538" t="s">
        <v>271</v>
      </c>
      <c r="CKH143" s="538" t="s">
        <v>271</v>
      </c>
      <c r="CKI143" s="538" t="s">
        <v>271</v>
      </c>
      <c r="CKJ143" s="538" t="s">
        <v>271</v>
      </c>
      <c r="CKK143" s="538" t="s">
        <v>271</v>
      </c>
      <c r="CKL143" s="538" t="s">
        <v>271</v>
      </c>
      <c r="CKM143" s="538" t="s">
        <v>271</v>
      </c>
      <c r="CKN143" s="538" t="s">
        <v>271</v>
      </c>
      <c r="CKO143" s="538" t="s">
        <v>271</v>
      </c>
      <c r="CKP143" s="538" t="s">
        <v>271</v>
      </c>
      <c r="CKQ143" s="538" t="s">
        <v>271</v>
      </c>
      <c r="CKR143" s="538" t="s">
        <v>271</v>
      </c>
      <c r="CKS143" s="538" t="s">
        <v>271</v>
      </c>
      <c r="CKT143" s="538" t="s">
        <v>271</v>
      </c>
      <c r="CKU143" s="538" t="s">
        <v>271</v>
      </c>
      <c r="CKV143" s="538" t="s">
        <v>271</v>
      </c>
      <c r="CKW143" s="538" t="s">
        <v>271</v>
      </c>
      <c r="CKX143" s="538" t="s">
        <v>271</v>
      </c>
      <c r="CKY143" s="538" t="s">
        <v>271</v>
      </c>
      <c r="CKZ143" s="538" t="s">
        <v>271</v>
      </c>
      <c r="CLA143" s="538" t="s">
        <v>271</v>
      </c>
      <c r="CLB143" s="538" t="s">
        <v>271</v>
      </c>
      <c r="CLC143" s="538" t="s">
        <v>271</v>
      </c>
      <c r="CLD143" s="538" t="s">
        <v>271</v>
      </c>
      <c r="CLE143" s="538" t="s">
        <v>271</v>
      </c>
      <c r="CLF143" s="538" t="s">
        <v>271</v>
      </c>
      <c r="CLG143" s="538" t="s">
        <v>271</v>
      </c>
      <c r="CLH143" s="538" t="s">
        <v>271</v>
      </c>
      <c r="CLI143" s="538" t="s">
        <v>271</v>
      </c>
      <c r="CLJ143" s="538" t="s">
        <v>271</v>
      </c>
      <c r="CLK143" s="538" t="s">
        <v>271</v>
      </c>
      <c r="CLL143" s="538" t="s">
        <v>271</v>
      </c>
      <c r="CLM143" s="538" t="s">
        <v>271</v>
      </c>
      <c r="CLN143" s="538" t="s">
        <v>271</v>
      </c>
      <c r="CLO143" s="538" t="s">
        <v>271</v>
      </c>
      <c r="CLP143" s="538" t="s">
        <v>271</v>
      </c>
      <c r="CLQ143" s="538" t="s">
        <v>271</v>
      </c>
      <c r="CLR143" s="538" t="s">
        <v>271</v>
      </c>
      <c r="CLS143" s="538" t="s">
        <v>271</v>
      </c>
      <c r="CLT143" s="538" t="s">
        <v>271</v>
      </c>
      <c r="CLU143" s="538" t="s">
        <v>271</v>
      </c>
      <c r="CLV143" s="538" t="s">
        <v>271</v>
      </c>
      <c r="CLW143" s="538" t="s">
        <v>271</v>
      </c>
      <c r="CLX143" s="538" t="s">
        <v>271</v>
      </c>
      <c r="CLY143" s="538" t="s">
        <v>271</v>
      </c>
      <c r="CLZ143" s="538" t="s">
        <v>271</v>
      </c>
      <c r="CMA143" s="538" t="s">
        <v>271</v>
      </c>
      <c r="CMB143" s="538" t="s">
        <v>271</v>
      </c>
      <c r="CMC143" s="538" t="s">
        <v>271</v>
      </c>
      <c r="CMD143" s="538" t="s">
        <v>271</v>
      </c>
      <c r="CME143" s="538" t="s">
        <v>271</v>
      </c>
      <c r="CMF143" s="538" t="s">
        <v>271</v>
      </c>
      <c r="CMG143" s="538" t="s">
        <v>271</v>
      </c>
      <c r="CMH143" s="538" t="s">
        <v>271</v>
      </c>
      <c r="CMI143" s="538" t="s">
        <v>271</v>
      </c>
      <c r="CMJ143" s="538" t="s">
        <v>271</v>
      </c>
      <c r="CMK143" s="538" t="s">
        <v>271</v>
      </c>
      <c r="CML143" s="538" t="s">
        <v>271</v>
      </c>
      <c r="CMM143" s="538" t="s">
        <v>271</v>
      </c>
      <c r="CMN143" s="538" t="s">
        <v>271</v>
      </c>
      <c r="CMO143" s="538" t="s">
        <v>271</v>
      </c>
      <c r="CMP143" s="538" t="s">
        <v>271</v>
      </c>
      <c r="CMQ143" s="538" t="s">
        <v>271</v>
      </c>
      <c r="CMR143" s="538" t="s">
        <v>271</v>
      </c>
      <c r="CMS143" s="538" t="s">
        <v>271</v>
      </c>
      <c r="CMT143" s="538" t="s">
        <v>271</v>
      </c>
      <c r="CMU143" s="538" t="s">
        <v>271</v>
      </c>
      <c r="CMV143" s="538" t="s">
        <v>271</v>
      </c>
      <c r="CMW143" s="538" t="s">
        <v>271</v>
      </c>
      <c r="CMX143" s="538" t="s">
        <v>271</v>
      </c>
      <c r="CMY143" s="538" t="s">
        <v>271</v>
      </c>
      <c r="CMZ143" s="538" t="s">
        <v>271</v>
      </c>
      <c r="CNA143" s="538" t="s">
        <v>271</v>
      </c>
      <c r="CNB143" s="538" t="s">
        <v>271</v>
      </c>
      <c r="CNC143" s="538" t="s">
        <v>271</v>
      </c>
      <c r="CND143" s="538" t="s">
        <v>271</v>
      </c>
      <c r="CNE143" s="538" t="s">
        <v>271</v>
      </c>
      <c r="CNF143" s="538" t="s">
        <v>271</v>
      </c>
      <c r="CNG143" s="538" t="s">
        <v>271</v>
      </c>
      <c r="CNH143" s="538" t="s">
        <v>271</v>
      </c>
      <c r="CNI143" s="538" t="s">
        <v>271</v>
      </c>
      <c r="CNJ143" s="538" t="s">
        <v>271</v>
      </c>
      <c r="CNK143" s="538" t="s">
        <v>271</v>
      </c>
      <c r="CNL143" s="538" t="s">
        <v>271</v>
      </c>
      <c r="CNM143" s="538" t="s">
        <v>271</v>
      </c>
      <c r="CNN143" s="538" t="s">
        <v>271</v>
      </c>
      <c r="CNO143" s="538" t="s">
        <v>271</v>
      </c>
      <c r="CNP143" s="538" t="s">
        <v>271</v>
      </c>
      <c r="CNQ143" s="538" t="s">
        <v>271</v>
      </c>
      <c r="CNR143" s="538" t="s">
        <v>271</v>
      </c>
      <c r="CNS143" s="538" t="s">
        <v>271</v>
      </c>
      <c r="CNT143" s="538" t="s">
        <v>271</v>
      </c>
      <c r="CNU143" s="538" t="s">
        <v>271</v>
      </c>
      <c r="CNV143" s="538" t="s">
        <v>271</v>
      </c>
      <c r="CNW143" s="538" t="s">
        <v>271</v>
      </c>
      <c r="CNX143" s="538" t="s">
        <v>271</v>
      </c>
      <c r="CNY143" s="538" t="s">
        <v>271</v>
      </c>
      <c r="CNZ143" s="538" t="s">
        <v>271</v>
      </c>
      <c r="COA143" s="538" t="s">
        <v>271</v>
      </c>
      <c r="COB143" s="538" t="s">
        <v>271</v>
      </c>
      <c r="COC143" s="538" t="s">
        <v>271</v>
      </c>
      <c r="COD143" s="538" t="s">
        <v>271</v>
      </c>
      <c r="COE143" s="538" t="s">
        <v>271</v>
      </c>
      <c r="COF143" s="538" t="s">
        <v>271</v>
      </c>
      <c r="COG143" s="538" t="s">
        <v>271</v>
      </c>
      <c r="COH143" s="538" t="s">
        <v>271</v>
      </c>
      <c r="COI143" s="538" t="s">
        <v>271</v>
      </c>
      <c r="COJ143" s="538" t="s">
        <v>271</v>
      </c>
      <c r="COK143" s="538" t="s">
        <v>271</v>
      </c>
      <c r="COL143" s="538" t="s">
        <v>271</v>
      </c>
      <c r="COM143" s="538" t="s">
        <v>271</v>
      </c>
      <c r="CON143" s="538" t="s">
        <v>271</v>
      </c>
      <c r="COO143" s="538" t="s">
        <v>271</v>
      </c>
      <c r="COP143" s="538" t="s">
        <v>271</v>
      </c>
      <c r="COQ143" s="538" t="s">
        <v>271</v>
      </c>
      <c r="COR143" s="538" t="s">
        <v>271</v>
      </c>
      <c r="COS143" s="538" t="s">
        <v>271</v>
      </c>
      <c r="COT143" s="538" t="s">
        <v>271</v>
      </c>
      <c r="COU143" s="538" t="s">
        <v>271</v>
      </c>
      <c r="COV143" s="538" t="s">
        <v>271</v>
      </c>
      <c r="COW143" s="538" t="s">
        <v>271</v>
      </c>
      <c r="COX143" s="538" t="s">
        <v>271</v>
      </c>
      <c r="COY143" s="538" t="s">
        <v>271</v>
      </c>
      <c r="COZ143" s="538" t="s">
        <v>271</v>
      </c>
      <c r="CPA143" s="538" t="s">
        <v>271</v>
      </c>
      <c r="CPB143" s="538" t="s">
        <v>271</v>
      </c>
      <c r="CPC143" s="538" t="s">
        <v>271</v>
      </c>
      <c r="CPD143" s="538" t="s">
        <v>271</v>
      </c>
      <c r="CPE143" s="538" t="s">
        <v>271</v>
      </c>
      <c r="CPF143" s="538" t="s">
        <v>271</v>
      </c>
      <c r="CPG143" s="538" t="s">
        <v>271</v>
      </c>
      <c r="CPH143" s="538" t="s">
        <v>271</v>
      </c>
      <c r="CPI143" s="538" t="s">
        <v>271</v>
      </c>
      <c r="CPJ143" s="538" t="s">
        <v>271</v>
      </c>
      <c r="CPK143" s="538" t="s">
        <v>271</v>
      </c>
      <c r="CPL143" s="538" t="s">
        <v>271</v>
      </c>
      <c r="CPM143" s="538" t="s">
        <v>271</v>
      </c>
      <c r="CPN143" s="538" t="s">
        <v>271</v>
      </c>
      <c r="CPO143" s="538" t="s">
        <v>271</v>
      </c>
      <c r="CPP143" s="538" t="s">
        <v>271</v>
      </c>
      <c r="CPQ143" s="538" t="s">
        <v>271</v>
      </c>
      <c r="CPR143" s="538" t="s">
        <v>271</v>
      </c>
      <c r="CPS143" s="538" t="s">
        <v>271</v>
      </c>
      <c r="CPT143" s="538" t="s">
        <v>271</v>
      </c>
      <c r="CPU143" s="538" t="s">
        <v>271</v>
      </c>
      <c r="CPV143" s="538" t="s">
        <v>271</v>
      </c>
      <c r="CPW143" s="538" t="s">
        <v>271</v>
      </c>
      <c r="CPX143" s="538" t="s">
        <v>271</v>
      </c>
      <c r="CPY143" s="538" t="s">
        <v>271</v>
      </c>
      <c r="CPZ143" s="538" t="s">
        <v>271</v>
      </c>
      <c r="CQA143" s="538" t="s">
        <v>271</v>
      </c>
      <c r="CQB143" s="538" t="s">
        <v>271</v>
      </c>
      <c r="CQC143" s="538" t="s">
        <v>271</v>
      </c>
      <c r="CQD143" s="538" t="s">
        <v>271</v>
      </c>
      <c r="CQE143" s="538" t="s">
        <v>271</v>
      </c>
      <c r="CQF143" s="538" t="s">
        <v>271</v>
      </c>
      <c r="CQG143" s="538" t="s">
        <v>271</v>
      </c>
      <c r="CQH143" s="538" t="s">
        <v>271</v>
      </c>
      <c r="CQI143" s="538" t="s">
        <v>271</v>
      </c>
      <c r="CQJ143" s="538" t="s">
        <v>271</v>
      </c>
      <c r="CQK143" s="538" t="s">
        <v>271</v>
      </c>
      <c r="CQL143" s="538" t="s">
        <v>271</v>
      </c>
      <c r="CQM143" s="538" t="s">
        <v>271</v>
      </c>
      <c r="CQN143" s="538" t="s">
        <v>271</v>
      </c>
      <c r="CQO143" s="538" t="s">
        <v>271</v>
      </c>
      <c r="CQP143" s="538" t="s">
        <v>271</v>
      </c>
      <c r="CQQ143" s="538" t="s">
        <v>271</v>
      </c>
      <c r="CQR143" s="538" t="s">
        <v>271</v>
      </c>
      <c r="CQS143" s="538" t="s">
        <v>271</v>
      </c>
      <c r="CQT143" s="538" t="s">
        <v>271</v>
      </c>
      <c r="CQU143" s="538" t="s">
        <v>271</v>
      </c>
      <c r="CQV143" s="538" t="s">
        <v>271</v>
      </c>
      <c r="CQW143" s="538" t="s">
        <v>271</v>
      </c>
      <c r="CQX143" s="538" t="s">
        <v>271</v>
      </c>
      <c r="CQY143" s="538" t="s">
        <v>271</v>
      </c>
      <c r="CQZ143" s="538" t="s">
        <v>271</v>
      </c>
      <c r="CRA143" s="538" t="s">
        <v>271</v>
      </c>
      <c r="CRB143" s="538" t="s">
        <v>271</v>
      </c>
      <c r="CRC143" s="538" t="s">
        <v>271</v>
      </c>
      <c r="CRD143" s="538" t="s">
        <v>271</v>
      </c>
      <c r="CRE143" s="538" t="s">
        <v>271</v>
      </c>
      <c r="CRF143" s="538" t="s">
        <v>271</v>
      </c>
      <c r="CRG143" s="538" t="s">
        <v>271</v>
      </c>
      <c r="CRH143" s="538" t="s">
        <v>271</v>
      </c>
      <c r="CRI143" s="538" t="s">
        <v>271</v>
      </c>
      <c r="CRJ143" s="538" t="s">
        <v>271</v>
      </c>
      <c r="CRK143" s="538" t="s">
        <v>271</v>
      </c>
      <c r="CRL143" s="538" t="s">
        <v>271</v>
      </c>
      <c r="CRM143" s="538" t="s">
        <v>271</v>
      </c>
      <c r="CRN143" s="538" t="s">
        <v>271</v>
      </c>
      <c r="CRO143" s="538" t="s">
        <v>271</v>
      </c>
      <c r="CRP143" s="538" t="s">
        <v>271</v>
      </c>
      <c r="CRQ143" s="538" t="s">
        <v>271</v>
      </c>
      <c r="CRR143" s="538" t="s">
        <v>271</v>
      </c>
      <c r="CRS143" s="538" t="s">
        <v>271</v>
      </c>
      <c r="CRT143" s="538" t="s">
        <v>271</v>
      </c>
      <c r="CRU143" s="538" t="s">
        <v>271</v>
      </c>
      <c r="CRV143" s="538" t="s">
        <v>271</v>
      </c>
      <c r="CRW143" s="538" t="s">
        <v>271</v>
      </c>
      <c r="CRX143" s="538" t="s">
        <v>271</v>
      </c>
      <c r="CRY143" s="538" t="s">
        <v>271</v>
      </c>
      <c r="CRZ143" s="538" t="s">
        <v>271</v>
      </c>
      <c r="CSA143" s="538" t="s">
        <v>271</v>
      </c>
      <c r="CSB143" s="538" t="s">
        <v>271</v>
      </c>
      <c r="CSC143" s="538" t="s">
        <v>271</v>
      </c>
      <c r="CSD143" s="538" t="s">
        <v>271</v>
      </c>
      <c r="CSE143" s="538" t="s">
        <v>271</v>
      </c>
      <c r="CSF143" s="538" t="s">
        <v>271</v>
      </c>
      <c r="CSG143" s="538" t="s">
        <v>271</v>
      </c>
      <c r="CSH143" s="538" t="s">
        <v>271</v>
      </c>
      <c r="CSI143" s="538" t="s">
        <v>271</v>
      </c>
      <c r="CSJ143" s="538" t="s">
        <v>271</v>
      </c>
      <c r="CSK143" s="538" t="s">
        <v>271</v>
      </c>
      <c r="CSL143" s="538" t="s">
        <v>271</v>
      </c>
      <c r="CSM143" s="538" t="s">
        <v>271</v>
      </c>
      <c r="CSN143" s="538" t="s">
        <v>271</v>
      </c>
      <c r="CSO143" s="538" t="s">
        <v>271</v>
      </c>
      <c r="CSP143" s="538" t="s">
        <v>271</v>
      </c>
      <c r="CSQ143" s="538" t="s">
        <v>271</v>
      </c>
      <c r="CSR143" s="538" t="s">
        <v>271</v>
      </c>
      <c r="CSS143" s="538" t="s">
        <v>271</v>
      </c>
      <c r="CST143" s="538" t="s">
        <v>271</v>
      </c>
      <c r="CSU143" s="538" t="s">
        <v>271</v>
      </c>
      <c r="CSV143" s="538" t="s">
        <v>271</v>
      </c>
      <c r="CSW143" s="538" t="s">
        <v>271</v>
      </c>
      <c r="CSX143" s="538" t="s">
        <v>271</v>
      </c>
      <c r="CSY143" s="538" t="s">
        <v>271</v>
      </c>
      <c r="CSZ143" s="538" t="s">
        <v>271</v>
      </c>
      <c r="CTA143" s="538" t="s">
        <v>271</v>
      </c>
      <c r="CTB143" s="538" t="s">
        <v>271</v>
      </c>
      <c r="CTC143" s="538" t="s">
        <v>271</v>
      </c>
      <c r="CTD143" s="538" t="s">
        <v>271</v>
      </c>
      <c r="CTE143" s="538" t="s">
        <v>271</v>
      </c>
      <c r="CTF143" s="538" t="s">
        <v>271</v>
      </c>
      <c r="CTG143" s="538" t="s">
        <v>271</v>
      </c>
      <c r="CTH143" s="538" t="s">
        <v>271</v>
      </c>
      <c r="CTI143" s="538" t="s">
        <v>271</v>
      </c>
      <c r="CTJ143" s="538" t="s">
        <v>271</v>
      </c>
      <c r="CTK143" s="538" t="s">
        <v>271</v>
      </c>
      <c r="CTL143" s="538" t="s">
        <v>271</v>
      </c>
      <c r="CTM143" s="538" t="s">
        <v>271</v>
      </c>
      <c r="CTN143" s="538" t="s">
        <v>271</v>
      </c>
      <c r="CTO143" s="538" t="s">
        <v>271</v>
      </c>
      <c r="CTP143" s="538" t="s">
        <v>271</v>
      </c>
      <c r="CTQ143" s="538" t="s">
        <v>271</v>
      </c>
      <c r="CTR143" s="538" t="s">
        <v>271</v>
      </c>
      <c r="CTS143" s="538" t="s">
        <v>271</v>
      </c>
      <c r="CTT143" s="538" t="s">
        <v>271</v>
      </c>
      <c r="CTU143" s="538" t="s">
        <v>271</v>
      </c>
      <c r="CTV143" s="538" t="s">
        <v>271</v>
      </c>
      <c r="CTW143" s="538" t="s">
        <v>271</v>
      </c>
      <c r="CTX143" s="538" t="s">
        <v>271</v>
      </c>
      <c r="CTY143" s="538" t="s">
        <v>271</v>
      </c>
      <c r="CTZ143" s="538" t="s">
        <v>271</v>
      </c>
      <c r="CUA143" s="538" t="s">
        <v>271</v>
      </c>
      <c r="CUB143" s="538" t="s">
        <v>271</v>
      </c>
      <c r="CUC143" s="538" t="s">
        <v>271</v>
      </c>
      <c r="CUD143" s="538" t="s">
        <v>271</v>
      </c>
      <c r="CUE143" s="538" t="s">
        <v>271</v>
      </c>
      <c r="CUF143" s="538" t="s">
        <v>271</v>
      </c>
      <c r="CUG143" s="538" t="s">
        <v>271</v>
      </c>
      <c r="CUH143" s="538" t="s">
        <v>271</v>
      </c>
      <c r="CUI143" s="538" t="s">
        <v>271</v>
      </c>
      <c r="CUJ143" s="538" t="s">
        <v>271</v>
      </c>
      <c r="CUK143" s="538" t="s">
        <v>271</v>
      </c>
      <c r="CUL143" s="538" t="s">
        <v>271</v>
      </c>
      <c r="CUM143" s="538" t="s">
        <v>271</v>
      </c>
      <c r="CUN143" s="538" t="s">
        <v>271</v>
      </c>
      <c r="CUO143" s="538" t="s">
        <v>271</v>
      </c>
      <c r="CUP143" s="538" t="s">
        <v>271</v>
      </c>
      <c r="CUQ143" s="538" t="s">
        <v>271</v>
      </c>
      <c r="CUR143" s="538" t="s">
        <v>271</v>
      </c>
      <c r="CUS143" s="538" t="s">
        <v>271</v>
      </c>
      <c r="CUT143" s="538" t="s">
        <v>271</v>
      </c>
      <c r="CUU143" s="538" t="s">
        <v>271</v>
      </c>
      <c r="CUV143" s="538" t="s">
        <v>271</v>
      </c>
      <c r="CUW143" s="538" t="s">
        <v>271</v>
      </c>
      <c r="CUX143" s="538" t="s">
        <v>271</v>
      </c>
      <c r="CUY143" s="538" t="s">
        <v>271</v>
      </c>
      <c r="CUZ143" s="538" t="s">
        <v>271</v>
      </c>
      <c r="CVA143" s="538" t="s">
        <v>271</v>
      </c>
      <c r="CVB143" s="538" t="s">
        <v>271</v>
      </c>
      <c r="CVC143" s="538" t="s">
        <v>271</v>
      </c>
      <c r="CVD143" s="538" t="s">
        <v>271</v>
      </c>
      <c r="CVE143" s="538" t="s">
        <v>271</v>
      </c>
      <c r="CVF143" s="538" t="s">
        <v>271</v>
      </c>
      <c r="CVG143" s="538" t="s">
        <v>271</v>
      </c>
      <c r="CVH143" s="538" t="s">
        <v>271</v>
      </c>
      <c r="CVI143" s="538" t="s">
        <v>271</v>
      </c>
      <c r="CVJ143" s="538" t="s">
        <v>271</v>
      </c>
      <c r="CVK143" s="538" t="s">
        <v>271</v>
      </c>
      <c r="CVL143" s="538" t="s">
        <v>271</v>
      </c>
      <c r="CVM143" s="538" t="s">
        <v>271</v>
      </c>
      <c r="CVN143" s="538" t="s">
        <v>271</v>
      </c>
      <c r="CVO143" s="538" t="s">
        <v>271</v>
      </c>
      <c r="CVP143" s="538" t="s">
        <v>271</v>
      </c>
      <c r="CVQ143" s="538" t="s">
        <v>271</v>
      </c>
      <c r="CVR143" s="538" t="s">
        <v>271</v>
      </c>
      <c r="CVS143" s="538" t="s">
        <v>271</v>
      </c>
      <c r="CVT143" s="538" t="s">
        <v>271</v>
      </c>
      <c r="CVU143" s="538" t="s">
        <v>271</v>
      </c>
      <c r="CVV143" s="538" t="s">
        <v>271</v>
      </c>
      <c r="CVW143" s="538" t="s">
        <v>271</v>
      </c>
      <c r="CVX143" s="538" t="s">
        <v>271</v>
      </c>
      <c r="CVY143" s="538" t="s">
        <v>271</v>
      </c>
      <c r="CVZ143" s="538" t="s">
        <v>271</v>
      </c>
      <c r="CWA143" s="538" t="s">
        <v>271</v>
      </c>
      <c r="CWB143" s="538" t="s">
        <v>271</v>
      </c>
      <c r="CWC143" s="538" t="s">
        <v>271</v>
      </c>
      <c r="CWD143" s="538" t="s">
        <v>271</v>
      </c>
      <c r="CWE143" s="538" t="s">
        <v>271</v>
      </c>
      <c r="CWF143" s="538" t="s">
        <v>271</v>
      </c>
      <c r="CWG143" s="538" t="s">
        <v>271</v>
      </c>
      <c r="CWH143" s="538" t="s">
        <v>271</v>
      </c>
      <c r="CWI143" s="538" t="s">
        <v>271</v>
      </c>
      <c r="CWJ143" s="538" t="s">
        <v>271</v>
      </c>
      <c r="CWK143" s="538" t="s">
        <v>271</v>
      </c>
      <c r="CWL143" s="538" t="s">
        <v>271</v>
      </c>
      <c r="CWM143" s="538" t="s">
        <v>271</v>
      </c>
      <c r="CWN143" s="538" t="s">
        <v>271</v>
      </c>
      <c r="CWO143" s="538" t="s">
        <v>271</v>
      </c>
      <c r="CWP143" s="538" t="s">
        <v>271</v>
      </c>
      <c r="CWQ143" s="538" t="s">
        <v>271</v>
      </c>
      <c r="CWR143" s="538" t="s">
        <v>271</v>
      </c>
      <c r="CWS143" s="538" t="s">
        <v>271</v>
      </c>
      <c r="CWT143" s="538" t="s">
        <v>271</v>
      </c>
      <c r="CWU143" s="538" t="s">
        <v>271</v>
      </c>
      <c r="CWV143" s="538" t="s">
        <v>271</v>
      </c>
      <c r="CWW143" s="538" t="s">
        <v>271</v>
      </c>
      <c r="CWX143" s="538" t="s">
        <v>271</v>
      </c>
      <c r="CWY143" s="538" t="s">
        <v>271</v>
      </c>
      <c r="CWZ143" s="538" t="s">
        <v>271</v>
      </c>
      <c r="CXA143" s="538" t="s">
        <v>271</v>
      </c>
      <c r="CXB143" s="538" t="s">
        <v>271</v>
      </c>
      <c r="CXC143" s="538" t="s">
        <v>271</v>
      </c>
      <c r="CXD143" s="538" t="s">
        <v>271</v>
      </c>
      <c r="CXE143" s="538" t="s">
        <v>271</v>
      </c>
      <c r="CXF143" s="538" t="s">
        <v>271</v>
      </c>
      <c r="CXG143" s="538" t="s">
        <v>271</v>
      </c>
      <c r="CXH143" s="538" t="s">
        <v>271</v>
      </c>
      <c r="CXI143" s="538" t="s">
        <v>271</v>
      </c>
      <c r="CXJ143" s="538" t="s">
        <v>271</v>
      </c>
      <c r="CXK143" s="538" t="s">
        <v>271</v>
      </c>
      <c r="CXL143" s="538" t="s">
        <v>271</v>
      </c>
      <c r="CXM143" s="538" t="s">
        <v>271</v>
      </c>
      <c r="CXN143" s="538" t="s">
        <v>271</v>
      </c>
      <c r="CXO143" s="538" t="s">
        <v>271</v>
      </c>
      <c r="CXP143" s="538" t="s">
        <v>271</v>
      </c>
      <c r="CXQ143" s="538" t="s">
        <v>271</v>
      </c>
      <c r="CXR143" s="538" t="s">
        <v>271</v>
      </c>
      <c r="CXS143" s="538" t="s">
        <v>271</v>
      </c>
      <c r="CXT143" s="538" t="s">
        <v>271</v>
      </c>
      <c r="CXU143" s="538" t="s">
        <v>271</v>
      </c>
      <c r="CXV143" s="538" t="s">
        <v>271</v>
      </c>
      <c r="CXW143" s="538" t="s">
        <v>271</v>
      </c>
      <c r="CXX143" s="538" t="s">
        <v>271</v>
      </c>
      <c r="CXY143" s="538" t="s">
        <v>271</v>
      </c>
      <c r="CXZ143" s="538" t="s">
        <v>271</v>
      </c>
      <c r="CYA143" s="538" t="s">
        <v>271</v>
      </c>
      <c r="CYB143" s="538" t="s">
        <v>271</v>
      </c>
      <c r="CYC143" s="538" t="s">
        <v>271</v>
      </c>
      <c r="CYD143" s="538" t="s">
        <v>271</v>
      </c>
      <c r="CYE143" s="538" t="s">
        <v>271</v>
      </c>
      <c r="CYF143" s="538" t="s">
        <v>271</v>
      </c>
      <c r="CYG143" s="538" t="s">
        <v>271</v>
      </c>
      <c r="CYH143" s="538" t="s">
        <v>271</v>
      </c>
      <c r="CYI143" s="538" t="s">
        <v>271</v>
      </c>
      <c r="CYJ143" s="538" t="s">
        <v>271</v>
      </c>
      <c r="CYK143" s="538" t="s">
        <v>271</v>
      </c>
      <c r="CYL143" s="538" t="s">
        <v>271</v>
      </c>
      <c r="CYM143" s="538" t="s">
        <v>271</v>
      </c>
      <c r="CYN143" s="538" t="s">
        <v>271</v>
      </c>
      <c r="CYO143" s="538" t="s">
        <v>271</v>
      </c>
      <c r="CYP143" s="538" t="s">
        <v>271</v>
      </c>
      <c r="CYQ143" s="538" t="s">
        <v>271</v>
      </c>
      <c r="CYR143" s="538" t="s">
        <v>271</v>
      </c>
      <c r="CYS143" s="538" t="s">
        <v>271</v>
      </c>
      <c r="CYT143" s="538" t="s">
        <v>271</v>
      </c>
      <c r="CYU143" s="538" t="s">
        <v>271</v>
      </c>
      <c r="CYV143" s="538" t="s">
        <v>271</v>
      </c>
      <c r="CYW143" s="538" t="s">
        <v>271</v>
      </c>
      <c r="CYX143" s="538" t="s">
        <v>271</v>
      </c>
      <c r="CYY143" s="538" t="s">
        <v>271</v>
      </c>
      <c r="CYZ143" s="538" t="s">
        <v>271</v>
      </c>
      <c r="CZA143" s="538" t="s">
        <v>271</v>
      </c>
      <c r="CZB143" s="538" t="s">
        <v>271</v>
      </c>
      <c r="CZC143" s="538" t="s">
        <v>271</v>
      </c>
      <c r="CZD143" s="538" t="s">
        <v>271</v>
      </c>
      <c r="CZE143" s="538" t="s">
        <v>271</v>
      </c>
      <c r="CZF143" s="538" t="s">
        <v>271</v>
      </c>
      <c r="CZG143" s="538" t="s">
        <v>271</v>
      </c>
      <c r="CZH143" s="538" t="s">
        <v>271</v>
      </c>
      <c r="CZI143" s="538" t="s">
        <v>271</v>
      </c>
      <c r="CZJ143" s="538" t="s">
        <v>271</v>
      </c>
      <c r="CZK143" s="538" t="s">
        <v>271</v>
      </c>
      <c r="CZL143" s="538" t="s">
        <v>271</v>
      </c>
      <c r="CZM143" s="538" t="s">
        <v>271</v>
      </c>
      <c r="CZN143" s="538" t="s">
        <v>271</v>
      </c>
      <c r="CZO143" s="538" t="s">
        <v>271</v>
      </c>
      <c r="CZP143" s="538" t="s">
        <v>271</v>
      </c>
      <c r="CZQ143" s="538" t="s">
        <v>271</v>
      </c>
      <c r="CZR143" s="538" t="s">
        <v>271</v>
      </c>
      <c r="CZS143" s="538" t="s">
        <v>271</v>
      </c>
      <c r="CZT143" s="538" t="s">
        <v>271</v>
      </c>
      <c r="CZU143" s="538" t="s">
        <v>271</v>
      </c>
      <c r="CZV143" s="538" t="s">
        <v>271</v>
      </c>
      <c r="CZW143" s="538" t="s">
        <v>271</v>
      </c>
      <c r="CZX143" s="538" t="s">
        <v>271</v>
      </c>
      <c r="CZY143" s="538" t="s">
        <v>271</v>
      </c>
      <c r="CZZ143" s="538" t="s">
        <v>271</v>
      </c>
      <c r="DAA143" s="538" t="s">
        <v>271</v>
      </c>
      <c r="DAB143" s="538" t="s">
        <v>271</v>
      </c>
      <c r="DAC143" s="538" t="s">
        <v>271</v>
      </c>
      <c r="DAD143" s="538" t="s">
        <v>271</v>
      </c>
      <c r="DAE143" s="538" t="s">
        <v>271</v>
      </c>
      <c r="DAF143" s="538" t="s">
        <v>271</v>
      </c>
      <c r="DAG143" s="538" t="s">
        <v>271</v>
      </c>
      <c r="DAH143" s="538" t="s">
        <v>271</v>
      </c>
      <c r="DAI143" s="538" t="s">
        <v>271</v>
      </c>
      <c r="DAJ143" s="538" t="s">
        <v>271</v>
      </c>
      <c r="DAK143" s="538" t="s">
        <v>271</v>
      </c>
      <c r="DAL143" s="538" t="s">
        <v>271</v>
      </c>
      <c r="DAM143" s="538" t="s">
        <v>271</v>
      </c>
      <c r="DAN143" s="538" t="s">
        <v>271</v>
      </c>
      <c r="DAO143" s="538" t="s">
        <v>271</v>
      </c>
      <c r="DAP143" s="538" t="s">
        <v>271</v>
      </c>
      <c r="DAQ143" s="538" t="s">
        <v>271</v>
      </c>
      <c r="DAR143" s="538" t="s">
        <v>271</v>
      </c>
      <c r="DAS143" s="538" t="s">
        <v>271</v>
      </c>
      <c r="DAT143" s="538" t="s">
        <v>271</v>
      </c>
      <c r="DAU143" s="538" t="s">
        <v>271</v>
      </c>
      <c r="DAV143" s="538" t="s">
        <v>271</v>
      </c>
      <c r="DAW143" s="538" t="s">
        <v>271</v>
      </c>
      <c r="DAX143" s="538" t="s">
        <v>271</v>
      </c>
      <c r="DAY143" s="538" t="s">
        <v>271</v>
      </c>
      <c r="DAZ143" s="538" t="s">
        <v>271</v>
      </c>
      <c r="DBA143" s="538" t="s">
        <v>271</v>
      </c>
      <c r="DBB143" s="538" t="s">
        <v>271</v>
      </c>
      <c r="DBC143" s="538" t="s">
        <v>271</v>
      </c>
      <c r="DBD143" s="538" t="s">
        <v>271</v>
      </c>
      <c r="DBE143" s="538" t="s">
        <v>271</v>
      </c>
      <c r="DBF143" s="538" t="s">
        <v>271</v>
      </c>
      <c r="DBG143" s="538" t="s">
        <v>271</v>
      </c>
      <c r="DBH143" s="538" t="s">
        <v>271</v>
      </c>
      <c r="DBI143" s="538" t="s">
        <v>271</v>
      </c>
      <c r="DBJ143" s="538" t="s">
        <v>271</v>
      </c>
      <c r="DBK143" s="538" t="s">
        <v>271</v>
      </c>
      <c r="DBL143" s="538" t="s">
        <v>271</v>
      </c>
      <c r="DBM143" s="538" t="s">
        <v>271</v>
      </c>
      <c r="DBN143" s="538" t="s">
        <v>271</v>
      </c>
      <c r="DBO143" s="538" t="s">
        <v>271</v>
      </c>
      <c r="DBP143" s="538" t="s">
        <v>271</v>
      </c>
      <c r="DBQ143" s="538" t="s">
        <v>271</v>
      </c>
      <c r="DBR143" s="538" t="s">
        <v>271</v>
      </c>
      <c r="DBS143" s="538" t="s">
        <v>271</v>
      </c>
      <c r="DBT143" s="538" t="s">
        <v>271</v>
      </c>
      <c r="DBU143" s="538" t="s">
        <v>271</v>
      </c>
      <c r="DBV143" s="538" t="s">
        <v>271</v>
      </c>
      <c r="DBW143" s="538" t="s">
        <v>271</v>
      </c>
      <c r="DBX143" s="538" t="s">
        <v>271</v>
      </c>
      <c r="DBY143" s="538" t="s">
        <v>271</v>
      </c>
      <c r="DBZ143" s="538" t="s">
        <v>271</v>
      </c>
      <c r="DCA143" s="538" t="s">
        <v>271</v>
      </c>
      <c r="DCB143" s="538" t="s">
        <v>271</v>
      </c>
      <c r="DCC143" s="538" t="s">
        <v>271</v>
      </c>
      <c r="DCD143" s="538" t="s">
        <v>271</v>
      </c>
      <c r="DCE143" s="538" t="s">
        <v>271</v>
      </c>
      <c r="DCF143" s="538" t="s">
        <v>271</v>
      </c>
      <c r="DCG143" s="538" t="s">
        <v>271</v>
      </c>
      <c r="DCH143" s="538" t="s">
        <v>271</v>
      </c>
      <c r="DCI143" s="538" t="s">
        <v>271</v>
      </c>
      <c r="DCJ143" s="538" t="s">
        <v>271</v>
      </c>
      <c r="DCK143" s="538" t="s">
        <v>271</v>
      </c>
      <c r="DCL143" s="538" t="s">
        <v>271</v>
      </c>
      <c r="DCM143" s="538" t="s">
        <v>271</v>
      </c>
      <c r="DCN143" s="538" t="s">
        <v>271</v>
      </c>
      <c r="DCO143" s="538" t="s">
        <v>271</v>
      </c>
      <c r="DCP143" s="538" t="s">
        <v>271</v>
      </c>
      <c r="DCQ143" s="538" t="s">
        <v>271</v>
      </c>
      <c r="DCR143" s="538" t="s">
        <v>271</v>
      </c>
      <c r="DCS143" s="538" t="s">
        <v>271</v>
      </c>
      <c r="DCT143" s="538" t="s">
        <v>271</v>
      </c>
      <c r="DCU143" s="538" t="s">
        <v>271</v>
      </c>
      <c r="DCV143" s="538" t="s">
        <v>271</v>
      </c>
      <c r="DCW143" s="538" t="s">
        <v>271</v>
      </c>
      <c r="DCX143" s="538" t="s">
        <v>271</v>
      </c>
      <c r="DCY143" s="538" t="s">
        <v>271</v>
      </c>
      <c r="DCZ143" s="538" t="s">
        <v>271</v>
      </c>
      <c r="DDA143" s="538" t="s">
        <v>271</v>
      </c>
      <c r="DDB143" s="538" t="s">
        <v>271</v>
      </c>
      <c r="DDC143" s="538" t="s">
        <v>271</v>
      </c>
      <c r="DDD143" s="538" t="s">
        <v>271</v>
      </c>
      <c r="DDE143" s="538" t="s">
        <v>271</v>
      </c>
      <c r="DDF143" s="538" t="s">
        <v>271</v>
      </c>
      <c r="DDG143" s="538" t="s">
        <v>271</v>
      </c>
      <c r="DDH143" s="538" t="s">
        <v>271</v>
      </c>
      <c r="DDI143" s="538" t="s">
        <v>271</v>
      </c>
      <c r="DDJ143" s="538" t="s">
        <v>271</v>
      </c>
      <c r="DDK143" s="538" t="s">
        <v>271</v>
      </c>
      <c r="DDL143" s="538" t="s">
        <v>271</v>
      </c>
      <c r="DDM143" s="538" t="s">
        <v>271</v>
      </c>
      <c r="DDN143" s="538" t="s">
        <v>271</v>
      </c>
      <c r="DDO143" s="538" t="s">
        <v>271</v>
      </c>
      <c r="DDP143" s="538" t="s">
        <v>271</v>
      </c>
      <c r="DDQ143" s="538" t="s">
        <v>271</v>
      </c>
      <c r="DDR143" s="538" t="s">
        <v>271</v>
      </c>
      <c r="DDS143" s="538" t="s">
        <v>271</v>
      </c>
      <c r="DDT143" s="538" t="s">
        <v>271</v>
      </c>
      <c r="DDU143" s="538" t="s">
        <v>271</v>
      </c>
      <c r="DDV143" s="538" t="s">
        <v>271</v>
      </c>
      <c r="DDW143" s="538" t="s">
        <v>271</v>
      </c>
      <c r="DDX143" s="538" t="s">
        <v>271</v>
      </c>
      <c r="DDY143" s="538" t="s">
        <v>271</v>
      </c>
      <c r="DDZ143" s="538" t="s">
        <v>271</v>
      </c>
      <c r="DEA143" s="538" t="s">
        <v>271</v>
      </c>
      <c r="DEB143" s="538" t="s">
        <v>271</v>
      </c>
      <c r="DEC143" s="538" t="s">
        <v>271</v>
      </c>
      <c r="DED143" s="538" t="s">
        <v>271</v>
      </c>
      <c r="DEE143" s="538" t="s">
        <v>271</v>
      </c>
      <c r="DEF143" s="538" t="s">
        <v>271</v>
      </c>
      <c r="DEG143" s="538" t="s">
        <v>271</v>
      </c>
      <c r="DEH143" s="538" t="s">
        <v>271</v>
      </c>
      <c r="DEI143" s="538" t="s">
        <v>271</v>
      </c>
      <c r="DEJ143" s="538" t="s">
        <v>271</v>
      </c>
      <c r="DEK143" s="538" t="s">
        <v>271</v>
      </c>
      <c r="DEL143" s="538" t="s">
        <v>271</v>
      </c>
      <c r="DEM143" s="538" t="s">
        <v>271</v>
      </c>
      <c r="DEN143" s="538" t="s">
        <v>271</v>
      </c>
      <c r="DEO143" s="538" t="s">
        <v>271</v>
      </c>
      <c r="DEP143" s="538" t="s">
        <v>271</v>
      </c>
      <c r="DEQ143" s="538" t="s">
        <v>271</v>
      </c>
      <c r="DER143" s="538" t="s">
        <v>271</v>
      </c>
      <c r="DES143" s="538" t="s">
        <v>271</v>
      </c>
      <c r="DET143" s="538" t="s">
        <v>271</v>
      </c>
      <c r="DEU143" s="538" t="s">
        <v>271</v>
      </c>
      <c r="DEV143" s="538" t="s">
        <v>271</v>
      </c>
      <c r="DEW143" s="538" t="s">
        <v>271</v>
      </c>
      <c r="DEX143" s="538" t="s">
        <v>271</v>
      </c>
      <c r="DEY143" s="538" t="s">
        <v>271</v>
      </c>
      <c r="DEZ143" s="538" t="s">
        <v>271</v>
      </c>
      <c r="DFA143" s="538" t="s">
        <v>271</v>
      </c>
      <c r="DFB143" s="538" t="s">
        <v>271</v>
      </c>
      <c r="DFC143" s="538" t="s">
        <v>271</v>
      </c>
      <c r="DFD143" s="538" t="s">
        <v>271</v>
      </c>
      <c r="DFE143" s="538" t="s">
        <v>271</v>
      </c>
      <c r="DFF143" s="538" t="s">
        <v>271</v>
      </c>
      <c r="DFG143" s="538" t="s">
        <v>271</v>
      </c>
      <c r="DFH143" s="538" t="s">
        <v>271</v>
      </c>
      <c r="DFI143" s="538" t="s">
        <v>271</v>
      </c>
      <c r="DFJ143" s="538" t="s">
        <v>271</v>
      </c>
      <c r="DFK143" s="538" t="s">
        <v>271</v>
      </c>
      <c r="DFL143" s="538" t="s">
        <v>271</v>
      </c>
      <c r="DFM143" s="538" t="s">
        <v>271</v>
      </c>
      <c r="DFN143" s="538" t="s">
        <v>271</v>
      </c>
      <c r="DFO143" s="538" t="s">
        <v>271</v>
      </c>
      <c r="DFP143" s="538" t="s">
        <v>271</v>
      </c>
      <c r="DFQ143" s="538" t="s">
        <v>271</v>
      </c>
      <c r="DFR143" s="538" t="s">
        <v>271</v>
      </c>
      <c r="DFS143" s="538" t="s">
        <v>271</v>
      </c>
      <c r="DFT143" s="538" t="s">
        <v>271</v>
      </c>
      <c r="DFU143" s="538" t="s">
        <v>271</v>
      </c>
      <c r="DFV143" s="538" t="s">
        <v>271</v>
      </c>
      <c r="DFW143" s="538" t="s">
        <v>271</v>
      </c>
      <c r="DFX143" s="538" t="s">
        <v>271</v>
      </c>
      <c r="DFY143" s="538" t="s">
        <v>271</v>
      </c>
      <c r="DFZ143" s="538" t="s">
        <v>271</v>
      </c>
      <c r="DGA143" s="538" t="s">
        <v>271</v>
      </c>
      <c r="DGB143" s="538" t="s">
        <v>271</v>
      </c>
      <c r="DGC143" s="538" t="s">
        <v>271</v>
      </c>
      <c r="DGD143" s="538" t="s">
        <v>271</v>
      </c>
      <c r="DGE143" s="538" t="s">
        <v>271</v>
      </c>
      <c r="DGF143" s="538" t="s">
        <v>271</v>
      </c>
      <c r="DGG143" s="538" t="s">
        <v>271</v>
      </c>
      <c r="DGH143" s="538" t="s">
        <v>271</v>
      </c>
      <c r="DGI143" s="538" t="s">
        <v>271</v>
      </c>
      <c r="DGJ143" s="538" t="s">
        <v>271</v>
      </c>
      <c r="DGK143" s="538" t="s">
        <v>271</v>
      </c>
      <c r="DGL143" s="538" t="s">
        <v>271</v>
      </c>
      <c r="DGM143" s="538" t="s">
        <v>271</v>
      </c>
      <c r="DGN143" s="538" t="s">
        <v>271</v>
      </c>
      <c r="DGO143" s="538" t="s">
        <v>271</v>
      </c>
      <c r="DGP143" s="538" t="s">
        <v>271</v>
      </c>
      <c r="DGQ143" s="538" t="s">
        <v>271</v>
      </c>
      <c r="DGR143" s="538" t="s">
        <v>271</v>
      </c>
      <c r="DGS143" s="538" t="s">
        <v>271</v>
      </c>
      <c r="DGT143" s="538" t="s">
        <v>271</v>
      </c>
      <c r="DGU143" s="538" t="s">
        <v>271</v>
      </c>
      <c r="DGV143" s="538" t="s">
        <v>271</v>
      </c>
      <c r="DGW143" s="538" t="s">
        <v>271</v>
      </c>
      <c r="DGX143" s="538" t="s">
        <v>271</v>
      </c>
      <c r="DGY143" s="538" t="s">
        <v>271</v>
      </c>
      <c r="DGZ143" s="538" t="s">
        <v>271</v>
      </c>
      <c r="DHA143" s="538" t="s">
        <v>271</v>
      </c>
      <c r="DHB143" s="538" t="s">
        <v>271</v>
      </c>
      <c r="DHC143" s="538" t="s">
        <v>271</v>
      </c>
      <c r="DHD143" s="538" t="s">
        <v>271</v>
      </c>
      <c r="DHE143" s="538" t="s">
        <v>271</v>
      </c>
      <c r="DHF143" s="538" t="s">
        <v>271</v>
      </c>
      <c r="DHG143" s="538" t="s">
        <v>271</v>
      </c>
      <c r="DHH143" s="538" t="s">
        <v>271</v>
      </c>
      <c r="DHI143" s="538" t="s">
        <v>271</v>
      </c>
      <c r="DHJ143" s="538" t="s">
        <v>271</v>
      </c>
      <c r="DHK143" s="538" t="s">
        <v>271</v>
      </c>
      <c r="DHL143" s="538" t="s">
        <v>271</v>
      </c>
      <c r="DHM143" s="538" t="s">
        <v>271</v>
      </c>
      <c r="DHN143" s="538" t="s">
        <v>271</v>
      </c>
      <c r="DHO143" s="538" t="s">
        <v>271</v>
      </c>
      <c r="DHP143" s="538" t="s">
        <v>271</v>
      </c>
      <c r="DHQ143" s="538" t="s">
        <v>271</v>
      </c>
      <c r="DHR143" s="538" t="s">
        <v>271</v>
      </c>
      <c r="DHS143" s="538" t="s">
        <v>271</v>
      </c>
      <c r="DHT143" s="538" t="s">
        <v>271</v>
      </c>
      <c r="DHU143" s="538" t="s">
        <v>271</v>
      </c>
      <c r="DHV143" s="538" t="s">
        <v>271</v>
      </c>
      <c r="DHW143" s="538" t="s">
        <v>271</v>
      </c>
      <c r="DHX143" s="538" t="s">
        <v>271</v>
      </c>
      <c r="DHY143" s="538" t="s">
        <v>271</v>
      </c>
      <c r="DHZ143" s="538" t="s">
        <v>271</v>
      </c>
      <c r="DIA143" s="538" t="s">
        <v>271</v>
      </c>
      <c r="DIB143" s="538" t="s">
        <v>271</v>
      </c>
      <c r="DIC143" s="538" t="s">
        <v>271</v>
      </c>
      <c r="DID143" s="538" t="s">
        <v>271</v>
      </c>
      <c r="DIE143" s="538" t="s">
        <v>271</v>
      </c>
      <c r="DIF143" s="538" t="s">
        <v>271</v>
      </c>
      <c r="DIG143" s="538" t="s">
        <v>271</v>
      </c>
      <c r="DIH143" s="538" t="s">
        <v>271</v>
      </c>
      <c r="DII143" s="538" t="s">
        <v>271</v>
      </c>
      <c r="DIJ143" s="538" t="s">
        <v>271</v>
      </c>
      <c r="DIK143" s="538" t="s">
        <v>271</v>
      </c>
      <c r="DIL143" s="538" t="s">
        <v>271</v>
      </c>
      <c r="DIM143" s="538" t="s">
        <v>271</v>
      </c>
      <c r="DIN143" s="538" t="s">
        <v>271</v>
      </c>
      <c r="DIO143" s="538" t="s">
        <v>271</v>
      </c>
      <c r="DIP143" s="538" t="s">
        <v>271</v>
      </c>
      <c r="DIQ143" s="538" t="s">
        <v>271</v>
      </c>
      <c r="DIR143" s="538" t="s">
        <v>271</v>
      </c>
      <c r="DIS143" s="538" t="s">
        <v>271</v>
      </c>
      <c r="DIT143" s="538" t="s">
        <v>271</v>
      </c>
      <c r="DIU143" s="538" t="s">
        <v>271</v>
      </c>
      <c r="DIV143" s="538" t="s">
        <v>271</v>
      </c>
      <c r="DIW143" s="538" t="s">
        <v>271</v>
      </c>
      <c r="DIX143" s="538" t="s">
        <v>271</v>
      </c>
      <c r="DIY143" s="538" t="s">
        <v>271</v>
      </c>
      <c r="DIZ143" s="538" t="s">
        <v>271</v>
      </c>
      <c r="DJA143" s="538" t="s">
        <v>271</v>
      </c>
      <c r="DJB143" s="538" t="s">
        <v>271</v>
      </c>
      <c r="DJC143" s="538" t="s">
        <v>271</v>
      </c>
      <c r="DJD143" s="538" t="s">
        <v>271</v>
      </c>
      <c r="DJE143" s="538" t="s">
        <v>271</v>
      </c>
      <c r="DJF143" s="538" t="s">
        <v>271</v>
      </c>
      <c r="DJG143" s="538" t="s">
        <v>271</v>
      </c>
      <c r="DJH143" s="538" t="s">
        <v>271</v>
      </c>
      <c r="DJI143" s="538" t="s">
        <v>271</v>
      </c>
      <c r="DJJ143" s="538" t="s">
        <v>271</v>
      </c>
      <c r="DJK143" s="538" t="s">
        <v>271</v>
      </c>
      <c r="DJL143" s="538" t="s">
        <v>271</v>
      </c>
      <c r="DJM143" s="538" t="s">
        <v>271</v>
      </c>
      <c r="DJN143" s="538" t="s">
        <v>271</v>
      </c>
      <c r="DJO143" s="538" t="s">
        <v>271</v>
      </c>
      <c r="DJP143" s="538" t="s">
        <v>271</v>
      </c>
      <c r="DJQ143" s="538" t="s">
        <v>271</v>
      </c>
      <c r="DJR143" s="538" t="s">
        <v>271</v>
      </c>
      <c r="DJS143" s="538" t="s">
        <v>271</v>
      </c>
      <c r="DJT143" s="538" t="s">
        <v>271</v>
      </c>
      <c r="DJU143" s="538" t="s">
        <v>271</v>
      </c>
      <c r="DJV143" s="538" t="s">
        <v>271</v>
      </c>
      <c r="DJW143" s="538" t="s">
        <v>271</v>
      </c>
      <c r="DJX143" s="538" t="s">
        <v>271</v>
      </c>
      <c r="DJY143" s="538" t="s">
        <v>271</v>
      </c>
      <c r="DJZ143" s="538" t="s">
        <v>271</v>
      </c>
      <c r="DKA143" s="538" t="s">
        <v>271</v>
      </c>
      <c r="DKB143" s="538" t="s">
        <v>271</v>
      </c>
      <c r="DKC143" s="538" t="s">
        <v>271</v>
      </c>
      <c r="DKD143" s="538" t="s">
        <v>271</v>
      </c>
      <c r="DKE143" s="538" t="s">
        <v>271</v>
      </c>
      <c r="DKF143" s="538" t="s">
        <v>271</v>
      </c>
      <c r="DKG143" s="538" t="s">
        <v>271</v>
      </c>
      <c r="DKH143" s="538" t="s">
        <v>271</v>
      </c>
      <c r="DKI143" s="538" t="s">
        <v>271</v>
      </c>
      <c r="DKJ143" s="538" t="s">
        <v>271</v>
      </c>
      <c r="DKK143" s="538" t="s">
        <v>271</v>
      </c>
      <c r="DKL143" s="538" t="s">
        <v>271</v>
      </c>
      <c r="DKM143" s="538" t="s">
        <v>271</v>
      </c>
      <c r="DKN143" s="538" t="s">
        <v>271</v>
      </c>
      <c r="DKO143" s="538" t="s">
        <v>271</v>
      </c>
      <c r="DKP143" s="538" t="s">
        <v>271</v>
      </c>
      <c r="DKQ143" s="538" t="s">
        <v>271</v>
      </c>
      <c r="DKR143" s="538" t="s">
        <v>271</v>
      </c>
      <c r="DKS143" s="538" t="s">
        <v>271</v>
      </c>
      <c r="DKT143" s="538" t="s">
        <v>271</v>
      </c>
      <c r="DKU143" s="538" t="s">
        <v>271</v>
      </c>
      <c r="DKV143" s="538" t="s">
        <v>271</v>
      </c>
      <c r="DKW143" s="538" t="s">
        <v>271</v>
      </c>
      <c r="DKX143" s="538" t="s">
        <v>271</v>
      </c>
      <c r="DKY143" s="538" t="s">
        <v>271</v>
      </c>
      <c r="DKZ143" s="538" t="s">
        <v>271</v>
      </c>
      <c r="DLA143" s="538" t="s">
        <v>271</v>
      </c>
      <c r="DLB143" s="538" t="s">
        <v>271</v>
      </c>
      <c r="DLC143" s="538" t="s">
        <v>271</v>
      </c>
      <c r="DLD143" s="538" t="s">
        <v>271</v>
      </c>
      <c r="DLE143" s="538" t="s">
        <v>271</v>
      </c>
      <c r="DLF143" s="538" t="s">
        <v>271</v>
      </c>
      <c r="DLG143" s="538" t="s">
        <v>271</v>
      </c>
      <c r="DLH143" s="538" t="s">
        <v>271</v>
      </c>
      <c r="DLI143" s="538" t="s">
        <v>271</v>
      </c>
      <c r="DLJ143" s="538" t="s">
        <v>271</v>
      </c>
      <c r="DLK143" s="538" t="s">
        <v>271</v>
      </c>
      <c r="DLL143" s="538" t="s">
        <v>271</v>
      </c>
      <c r="DLM143" s="538" t="s">
        <v>271</v>
      </c>
      <c r="DLN143" s="538" t="s">
        <v>271</v>
      </c>
      <c r="DLO143" s="538" t="s">
        <v>271</v>
      </c>
      <c r="DLP143" s="538" t="s">
        <v>271</v>
      </c>
      <c r="DLQ143" s="538" t="s">
        <v>271</v>
      </c>
      <c r="DLR143" s="538" t="s">
        <v>271</v>
      </c>
      <c r="DLS143" s="538" t="s">
        <v>271</v>
      </c>
      <c r="DLT143" s="538" t="s">
        <v>271</v>
      </c>
      <c r="DLU143" s="538" t="s">
        <v>271</v>
      </c>
      <c r="DLV143" s="538" t="s">
        <v>271</v>
      </c>
      <c r="DLW143" s="538" t="s">
        <v>271</v>
      </c>
      <c r="DLX143" s="538" t="s">
        <v>271</v>
      </c>
      <c r="DLY143" s="538" t="s">
        <v>271</v>
      </c>
      <c r="DLZ143" s="538" t="s">
        <v>271</v>
      </c>
      <c r="DMA143" s="538" t="s">
        <v>271</v>
      </c>
      <c r="DMB143" s="538" t="s">
        <v>271</v>
      </c>
      <c r="DMC143" s="538" t="s">
        <v>271</v>
      </c>
      <c r="DMD143" s="538" t="s">
        <v>271</v>
      </c>
      <c r="DME143" s="538" t="s">
        <v>271</v>
      </c>
      <c r="DMF143" s="538" t="s">
        <v>271</v>
      </c>
      <c r="DMG143" s="538" t="s">
        <v>271</v>
      </c>
      <c r="DMH143" s="538" t="s">
        <v>271</v>
      </c>
      <c r="DMI143" s="538" t="s">
        <v>271</v>
      </c>
      <c r="DMJ143" s="538" t="s">
        <v>271</v>
      </c>
      <c r="DMK143" s="538" t="s">
        <v>271</v>
      </c>
      <c r="DML143" s="538" t="s">
        <v>271</v>
      </c>
      <c r="DMM143" s="538" t="s">
        <v>271</v>
      </c>
      <c r="DMN143" s="538" t="s">
        <v>271</v>
      </c>
      <c r="DMO143" s="538" t="s">
        <v>271</v>
      </c>
      <c r="DMP143" s="538" t="s">
        <v>271</v>
      </c>
      <c r="DMQ143" s="538" t="s">
        <v>271</v>
      </c>
      <c r="DMR143" s="538" t="s">
        <v>271</v>
      </c>
      <c r="DMS143" s="538" t="s">
        <v>271</v>
      </c>
      <c r="DMT143" s="538" t="s">
        <v>271</v>
      </c>
      <c r="DMU143" s="538" t="s">
        <v>271</v>
      </c>
      <c r="DMV143" s="538" t="s">
        <v>271</v>
      </c>
      <c r="DMW143" s="538" t="s">
        <v>271</v>
      </c>
      <c r="DMX143" s="538" t="s">
        <v>271</v>
      </c>
      <c r="DMY143" s="538" t="s">
        <v>271</v>
      </c>
      <c r="DMZ143" s="538" t="s">
        <v>271</v>
      </c>
      <c r="DNA143" s="538" t="s">
        <v>271</v>
      </c>
      <c r="DNB143" s="538" t="s">
        <v>271</v>
      </c>
      <c r="DNC143" s="538" t="s">
        <v>271</v>
      </c>
      <c r="DND143" s="538" t="s">
        <v>271</v>
      </c>
      <c r="DNE143" s="538" t="s">
        <v>271</v>
      </c>
      <c r="DNF143" s="538" t="s">
        <v>271</v>
      </c>
      <c r="DNG143" s="538" t="s">
        <v>271</v>
      </c>
      <c r="DNH143" s="538" t="s">
        <v>271</v>
      </c>
      <c r="DNI143" s="538" t="s">
        <v>271</v>
      </c>
      <c r="DNJ143" s="538" t="s">
        <v>271</v>
      </c>
      <c r="DNK143" s="538" t="s">
        <v>271</v>
      </c>
      <c r="DNL143" s="538" t="s">
        <v>271</v>
      </c>
      <c r="DNM143" s="538" t="s">
        <v>271</v>
      </c>
      <c r="DNN143" s="538" t="s">
        <v>271</v>
      </c>
      <c r="DNO143" s="538" t="s">
        <v>271</v>
      </c>
      <c r="DNP143" s="538" t="s">
        <v>271</v>
      </c>
      <c r="DNQ143" s="538" t="s">
        <v>271</v>
      </c>
      <c r="DNR143" s="538" t="s">
        <v>271</v>
      </c>
      <c r="DNS143" s="538" t="s">
        <v>271</v>
      </c>
      <c r="DNT143" s="538" t="s">
        <v>271</v>
      </c>
      <c r="DNU143" s="538" t="s">
        <v>271</v>
      </c>
      <c r="DNV143" s="538" t="s">
        <v>271</v>
      </c>
      <c r="DNW143" s="538" t="s">
        <v>271</v>
      </c>
      <c r="DNX143" s="538" t="s">
        <v>271</v>
      </c>
      <c r="DNY143" s="538" t="s">
        <v>271</v>
      </c>
      <c r="DNZ143" s="538" t="s">
        <v>271</v>
      </c>
      <c r="DOA143" s="538" t="s">
        <v>271</v>
      </c>
      <c r="DOB143" s="538" t="s">
        <v>271</v>
      </c>
      <c r="DOC143" s="538" t="s">
        <v>271</v>
      </c>
      <c r="DOD143" s="538" t="s">
        <v>271</v>
      </c>
      <c r="DOE143" s="538" t="s">
        <v>271</v>
      </c>
      <c r="DOF143" s="538" t="s">
        <v>271</v>
      </c>
      <c r="DOG143" s="538" t="s">
        <v>271</v>
      </c>
      <c r="DOH143" s="538" t="s">
        <v>271</v>
      </c>
      <c r="DOI143" s="538" t="s">
        <v>271</v>
      </c>
      <c r="DOJ143" s="538" t="s">
        <v>271</v>
      </c>
      <c r="DOK143" s="538" t="s">
        <v>271</v>
      </c>
      <c r="DOL143" s="538" t="s">
        <v>271</v>
      </c>
      <c r="DOM143" s="538" t="s">
        <v>271</v>
      </c>
      <c r="DON143" s="538" t="s">
        <v>271</v>
      </c>
      <c r="DOO143" s="538" t="s">
        <v>271</v>
      </c>
      <c r="DOP143" s="538" t="s">
        <v>271</v>
      </c>
      <c r="DOQ143" s="538" t="s">
        <v>271</v>
      </c>
      <c r="DOR143" s="538" t="s">
        <v>271</v>
      </c>
      <c r="DOS143" s="538" t="s">
        <v>271</v>
      </c>
      <c r="DOT143" s="538" t="s">
        <v>271</v>
      </c>
      <c r="DOU143" s="538" t="s">
        <v>271</v>
      </c>
      <c r="DOV143" s="538" t="s">
        <v>271</v>
      </c>
      <c r="DOW143" s="538" t="s">
        <v>271</v>
      </c>
      <c r="DOX143" s="538" t="s">
        <v>271</v>
      </c>
      <c r="DOY143" s="538" t="s">
        <v>271</v>
      </c>
      <c r="DOZ143" s="538" t="s">
        <v>271</v>
      </c>
      <c r="DPA143" s="538" t="s">
        <v>271</v>
      </c>
      <c r="DPB143" s="538" t="s">
        <v>271</v>
      </c>
      <c r="DPC143" s="538" t="s">
        <v>271</v>
      </c>
      <c r="DPD143" s="538" t="s">
        <v>271</v>
      </c>
      <c r="DPE143" s="538" t="s">
        <v>271</v>
      </c>
      <c r="DPF143" s="538" t="s">
        <v>271</v>
      </c>
      <c r="DPG143" s="538" t="s">
        <v>271</v>
      </c>
      <c r="DPH143" s="538" t="s">
        <v>271</v>
      </c>
      <c r="DPI143" s="538" t="s">
        <v>271</v>
      </c>
      <c r="DPJ143" s="538" t="s">
        <v>271</v>
      </c>
      <c r="DPK143" s="538" t="s">
        <v>271</v>
      </c>
      <c r="DPL143" s="538" t="s">
        <v>271</v>
      </c>
      <c r="DPM143" s="538" t="s">
        <v>271</v>
      </c>
      <c r="DPN143" s="538" t="s">
        <v>271</v>
      </c>
      <c r="DPO143" s="538" t="s">
        <v>271</v>
      </c>
      <c r="DPP143" s="538" t="s">
        <v>271</v>
      </c>
      <c r="DPQ143" s="538" t="s">
        <v>271</v>
      </c>
      <c r="DPR143" s="538" t="s">
        <v>271</v>
      </c>
      <c r="DPS143" s="538" t="s">
        <v>271</v>
      </c>
      <c r="DPT143" s="538" t="s">
        <v>271</v>
      </c>
      <c r="DPU143" s="538" t="s">
        <v>271</v>
      </c>
      <c r="DPV143" s="538" t="s">
        <v>271</v>
      </c>
      <c r="DPW143" s="538" t="s">
        <v>271</v>
      </c>
      <c r="DPX143" s="538" t="s">
        <v>271</v>
      </c>
      <c r="DPY143" s="538" t="s">
        <v>271</v>
      </c>
      <c r="DPZ143" s="538" t="s">
        <v>271</v>
      </c>
      <c r="DQA143" s="538" t="s">
        <v>271</v>
      </c>
      <c r="DQB143" s="538" t="s">
        <v>271</v>
      </c>
      <c r="DQC143" s="538" t="s">
        <v>271</v>
      </c>
      <c r="DQD143" s="538" t="s">
        <v>271</v>
      </c>
      <c r="DQE143" s="538" t="s">
        <v>271</v>
      </c>
      <c r="DQF143" s="538" t="s">
        <v>271</v>
      </c>
      <c r="DQG143" s="538" t="s">
        <v>271</v>
      </c>
      <c r="DQH143" s="538" t="s">
        <v>271</v>
      </c>
      <c r="DQI143" s="538" t="s">
        <v>271</v>
      </c>
      <c r="DQJ143" s="538" t="s">
        <v>271</v>
      </c>
      <c r="DQK143" s="538" t="s">
        <v>271</v>
      </c>
      <c r="DQL143" s="538" t="s">
        <v>271</v>
      </c>
      <c r="DQM143" s="538" t="s">
        <v>271</v>
      </c>
      <c r="DQN143" s="538" t="s">
        <v>271</v>
      </c>
      <c r="DQO143" s="538" t="s">
        <v>271</v>
      </c>
      <c r="DQP143" s="538" t="s">
        <v>271</v>
      </c>
      <c r="DQQ143" s="538" t="s">
        <v>271</v>
      </c>
      <c r="DQR143" s="538" t="s">
        <v>271</v>
      </c>
      <c r="DQS143" s="538" t="s">
        <v>271</v>
      </c>
      <c r="DQT143" s="538" t="s">
        <v>271</v>
      </c>
      <c r="DQU143" s="538" t="s">
        <v>271</v>
      </c>
      <c r="DQV143" s="538" t="s">
        <v>271</v>
      </c>
      <c r="DQW143" s="538" t="s">
        <v>271</v>
      </c>
      <c r="DQX143" s="538" t="s">
        <v>271</v>
      </c>
      <c r="DQY143" s="538" t="s">
        <v>271</v>
      </c>
      <c r="DQZ143" s="538" t="s">
        <v>271</v>
      </c>
      <c r="DRA143" s="538" t="s">
        <v>271</v>
      </c>
      <c r="DRB143" s="538" t="s">
        <v>271</v>
      </c>
      <c r="DRC143" s="538" t="s">
        <v>271</v>
      </c>
      <c r="DRD143" s="538" t="s">
        <v>271</v>
      </c>
      <c r="DRE143" s="538" t="s">
        <v>271</v>
      </c>
      <c r="DRF143" s="538" t="s">
        <v>271</v>
      </c>
      <c r="DRG143" s="538" t="s">
        <v>271</v>
      </c>
      <c r="DRH143" s="538" t="s">
        <v>271</v>
      </c>
      <c r="DRI143" s="538" t="s">
        <v>271</v>
      </c>
      <c r="DRJ143" s="538" t="s">
        <v>271</v>
      </c>
      <c r="DRK143" s="538" t="s">
        <v>271</v>
      </c>
      <c r="DRL143" s="538" t="s">
        <v>271</v>
      </c>
      <c r="DRM143" s="538" t="s">
        <v>271</v>
      </c>
      <c r="DRN143" s="538" t="s">
        <v>271</v>
      </c>
      <c r="DRO143" s="538" t="s">
        <v>271</v>
      </c>
      <c r="DRP143" s="538" t="s">
        <v>271</v>
      </c>
      <c r="DRQ143" s="538" t="s">
        <v>271</v>
      </c>
      <c r="DRR143" s="538" t="s">
        <v>271</v>
      </c>
      <c r="DRS143" s="538" t="s">
        <v>271</v>
      </c>
      <c r="DRT143" s="538" t="s">
        <v>271</v>
      </c>
      <c r="DRU143" s="538" t="s">
        <v>271</v>
      </c>
      <c r="DRV143" s="538" t="s">
        <v>271</v>
      </c>
      <c r="DRW143" s="538" t="s">
        <v>271</v>
      </c>
      <c r="DRX143" s="538" t="s">
        <v>271</v>
      </c>
      <c r="DRY143" s="538" t="s">
        <v>271</v>
      </c>
      <c r="DRZ143" s="538" t="s">
        <v>271</v>
      </c>
      <c r="DSA143" s="538" t="s">
        <v>271</v>
      </c>
      <c r="DSB143" s="538" t="s">
        <v>271</v>
      </c>
      <c r="DSC143" s="538" t="s">
        <v>271</v>
      </c>
      <c r="DSD143" s="538" t="s">
        <v>271</v>
      </c>
      <c r="DSE143" s="538" t="s">
        <v>271</v>
      </c>
      <c r="DSF143" s="538" t="s">
        <v>271</v>
      </c>
      <c r="DSG143" s="538" t="s">
        <v>271</v>
      </c>
      <c r="DSH143" s="538" t="s">
        <v>271</v>
      </c>
      <c r="DSI143" s="538" t="s">
        <v>271</v>
      </c>
      <c r="DSJ143" s="538" t="s">
        <v>271</v>
      </c>
      <c r="DSK143" s="538" t="s">
        <v>271</v>
      </c>
      <c r="DSL143" s="538" t="s">
        <v>271</v>
      </c>
      <c r="DSM143" s="538" t="s">
        <v>271</v>
      </c>
      <c r="DSN143" s="538" t="s">
        <v>271</v>
      </c>
      <c r="DSO143" s="538" t="s">
        <v>271</v>
      </c>
      <c r="DSP143" s="538" t="s">
        <v>271</v>
      </c>
      <c r="DSQ143" s="538" t="s">
        <v>271</v>
      </c>
      <c r="DSR143" s="538" t="s">
        <v>271</v>
      </c>
      <c r="DSS143" s="538" t="s">
        <v>271</v>
      </c>
      <c r="DST143" s="538" t="s">
        <v>271</v>
      </c>
      <c r="DSU143" s="538" t="s">
        <v>271</v>
      </c>
      <c r="DSV143" s="538" t="s">
        <v>271</v>
      </c>
      <c r="DSW143" s="538" t="s">
        <v>271</v>
      </c>
      <c r="DSX143" s="538" t="s">
        <v>271</v>
      </c>
      <c r="DSY143" s="538" t="s">
        <v>271</v>
      </c>
      <c r="DSZ143" s="538" t="s">
        <v>271</v>
      </c>
      <c r="DTA143" s="538" t="s">
        <v>271</v>
      </c>
      <c r="DTB143" s="538" t="s">
        <v>271</v>
      </c>
      <c r="DTC143" s="538" t="s">
        <v>271</v>
      </c>
      <c r="DTD143" s="538" t="s">
        <v>271</v>
      </c>
      <c r="DTE143" s="538" t="s">
        <v>271</v>
      </c>
      <c r="DTF143" s="538" t="s">
        <v>271</v>
      </c>
      <c r="DTG143" s="538" t="s">
        <v>271</v>
      </c>
      <c r="DTH143" s="538" t="s">
        <v>271</v>
      </c>
      <c r="DTI143" s="538" t="s">
        <v>271</v>
      </c>
      <c r="DTJ143" s="538" t="s">
        <v>271</v>
      </c>
      <c r="DTK143" s="538" t="s">
        <v>271</v>
      </c>
      <c r="DTL143" s="538" t="s">
        <v>271</v>
      </c>
      <c r="DTM143" s="538" t="s">
        <v>271</v>
      </c>
      <c r="DTN143" s="538" t="s">
        <v>271</v>
      </c>
      <c r="DTO143" s="538" t="s">
        <v>271</v>
      </c>
      <c r="DTP143" s="538" t="s">
        <v>271</v>
      </c>
      <c r="DTQ143" s="538" t="s">
        <v>271</v>
      </c>
      <c r="DTR143" s="538" t="s">
        <v>271</v>
      </c>
      <c r="DTS143" s="538" t="s">
        <v>271</v>
      </c>
      <c r="DTT143" s="538" t="s">
        <v>271</v>
      </c>
      <c r="DTU143" s="538" t="s">
        <v>271</v>
      </c>
      <c r="DTV143" s="538" t="s">
        <v>271</v>
      </c>
      <c r="DTW143" s="538" t="s">
        <v>271</v>
      </c>
      <c r="DTX143" s="538" t="s">
        <v>271</v>
      </c>
      <c r="DTY143" s="538" t="s">
        <v>271</v>
      </c>
      <c r="DTZ143" s="538" t="s">
        <v>271</v>
      </c>
      <c r="DUA143" s="538" t="s">
        <v>271</v>
      </c>
      <c r="DUB143" s="538" t="s">
        <v>271</v>
      </c>
      <c r="DUC143" s="538" t="s">
        <v>271</v>
      </c>
      <c r="DUD143" s="538" t="s">
        <v>271</v>
      </c>
      <c r="DUE143" s="538" t="s">
        <v>271</v>
      </c>
      <c r="DUF143" s="538" t="s">
        <v>271</v>
      </c>
      <c r="DUG143" s="538" t="s">
        <v>271</v>
      </c>
      <c r="DUH143" s="538" t="s">
        <v>271</v>
      </c>
      <c r="DUI143" s="538" t="s">
        <v>271</v>
      </c>
      <c r="DUJ143" s="538" t="s">
        <v>271</v>
      </c>
      <c r="DUK143" s="538" t="s">
        <v>271</v>
      </c>
      <c r="DUL143" s="538" t="s">
        <v>271</v>
      </c>
      <c r="DUM143" s="538" t="s">
        <v>271</v>
      </c>
      <c r="DUN143" s="538" t="s">
        <v>271</v>
      </c>
      <c r="DUO143" s="538" t="s">
        <v>271</v>
      </c>
      <c r="DUP143" s="538" t="s">
        <v>271</v>
      </c>
      <c r="DUQ143" s="538" t="s">
        <v>271</v>
      </c>
      <c r="DUR143" s="538" t="s">
        <v>271</v>
      </c>
      <c r="DUS143" s="538" t="s">
        <v>271</v>
      </c>
      <c r="DUT143" s="538" t="s">
        <v>271</v>
      </c>
      <c r="DUU143" s="538" t="s">
        <v>271</v>
      </c>
      <c r="DUV143" s="538" t="s">
        <v>271</v>
      </c>
      <c r="DUW143" s="538" t="s">
        <v>271</v>
      </c>
      <c r="DUX143" s="538" t="s">
        <v>271</v>
      </c>
      <c r="DUY143" s="538" t="s">
        <v>271</v>
      </c>
      <c r="DUZ143" s="538" t="s">
        <v>271</v>
      </c>
      <c r="DVA143" s="538" t="s">
        <v>271</v>
      </c>
      <c r="DVB143" s="538" t="s">
        <v>271</v>
      </c>
      <c r="DVC143" s="538" t="s">
        <v>271</v>
      </c>
      <c r="DVD143" s="538" t="s">
        <v>271</v>
      </c>
      <c r="DVE143" s="538" t="s">
        <v>271</v>
      </c>
      <c r="DVF143" s="538" t="s">
        <v>271</v>
      </c>
      <c r="DVG143" s="538" t="s">
        <v>271</v>
      </c>
      <c r="DVH143" s="538" t="s">
        <v>271</v>
      </c>
      <c r="DVI143" s="538" t="s">
        <v>271</v>
      </c>
      <c r="DVJ143" s="538" t="s">
        <v>271</v>
      </c>
      <c r="DVK143" s="538" t="s">
        <v>271</v>
      </c>
      <c r="DVL143" s="538" t="s">
        <v>271</v>
      </c>
      <c r="DVM143" s="538" t="s">
        <v>271</v>
      </c>
      <c r="DVN143" s="538" t="s">
        <v>271</v>
      </c>
      <c r="DVO143" s="538" t="s">
        <v>271</v>
      </c>
      <c r="DVP143" s="538" t="s">
        <v>271</v>
      </c>
      <c r="DVQ143" s="538" t="s">
        <v>271</v>
      </c>
      <c r="DVR143" s="538" t="s">
        <v>271</v>
      </c>
      <c r="DVS143" s="538" t="s">
        <v>271</v>
      </c>
      <c r="DVT143" s="538" t="s">
        <v>271</v>
      </c>
      <c r="DVU143" s="538" t="s">
        <v>271</v>
      </c>
      <c r="DVV143" s="538" t="s">
        <v>271</v>
      </c>
      <c r="DVW143" s="538" t="s">
        <v>271</v>
      </c>
      <c r="DVX143" s="538" t="s">
        <v>271</v>
      </c>
      <c r="DVY143" s="538" t="s">
        <v>271</v>
      </c>
      <c r="DVZ143" s="538" t="s">
        <v>271</v>
      </c>
      <c r="DWA143" s="538" t="s">
        <v>271</v>
      </c>
      <c r="DWB143" s="538" t="s">
        <v>271</v>
      </c>
      <c r="DWC143" s="538" t="s">
        <v>271</v>
      </c>
      <c r="DWD143" s="538" t="s">
        <v>271</v>
      </c>
      <c r="DWE143" s="538" t="s">
        <v>271</v>
      </c>
      <c r="DWF143" s="538" t="s">
        <v>271</v>
      </c>
      <c r="DWG143" s="538" t="s">
        <v>271</v>
      </c>
      <c r="DWH143" s="538" t="s">
        <v>271</v>
      </c>
      <c r="DWI143" s="538" t="s">
        <v>271</v>
      </c>
      <c r="DWJ143" s="538" t="s">
        <v>271</v>
      </c>
      <c r="DWK143" s="538" t="s">
        <v>271</v>
      </c>
      <c r="DWL143" s="538" t="s">
        <v>271</v>
      </c>
      <c r="DWM143" s="538" t="s">
        <v>271</v>
      </c>
      <c r="DWN143" s="538" t="s">
        <v>271</v>
      </c>
      <c r="DWO143" s="538" t="s">
        <v>271</v>
      </c>
      <c r="DWP143" s="538" t="s">
        <v>271</v>
      </c>
      <c r="DWQ143" s="538" t="s">
        <v>271</v>
      </c>
      <c r="DWR143" s="538" t="s">
        <v>271</v>
      </c>
      <c r="DWS143" s="538" t="s">
        <v>271</v>
      </c>
      <c r="DWT143" s="538" t="s">
        <v>271</v>
      </c>
      <c r="DWU143" s="538" t="s">
        <v>271</v>
      </c>
      <c r="DWV143" s="538" t="s">
        <v>271</v>
      </c>
      <c r="DWW143" s="538" t="s">
        <v>271</v>
      </c>
      <c r="DWX143" s="538" t="s">
        <v>271</v>
      </c>
      <c r="DWY143" s="538" t="s">
        <v>271</v>
      </c>
      <c r="DWZ143" s="538" t="s">
        <v>271</v>
      </c>
      <c r="DXA143" s="538" t="s">
        <v>271</v>
      </c>
      <c r="DXB143" s="538" t="s">
        <v>271</v>
      </c>
      <c r="DXC143" s="538" t="s">
        <v>271</v>
      </c>
      <c r="DXD143" s="538" t="s">
        <v>271</v>
      </c>
      <c r="DXE143" s="538" t="s">
        <v>271</v>
      </c>
      <c r="DXF143" s="538" t="s">
        <v>271</v>
      </c>
      <c r="DXG143" s="538" t="s">
        <v>271</v>
      </c>
      <c r="DXH143" s="538" t="s">
        <v>271</v>
      </c>
      <c r="DXI143" s="538" t="s">
        <v>271</v>
      </c>
      <c r="DXJ143" s="538" t="s">
        <v>271</v>
      </c>
      <c r="DXK143" s="538" t="s">
        <v>271</v>
      </c>
      <c r="DXL143" s="538" t="s">
        <v>271</v>
      </c>
      <c r="DXM143" s="538" t="s">
        <v>271</v>
      </c>
      <c r="DXN143" s="538" t="s">
        <v>271</v>
      </c>
      <c r="DXO143" s="538" t="s">
        <v>271</v>
      </c>
      <c r="DXP143" s="538" t="s">
        <v>271</v>
      </c>
      <c r="DXQ143" s="538" t="s">
        <v>271</v>
      </c>
      <c r="DXR143" s="538" t="s">
        <v>271</v>
      </c>
      <c r="DXS143" s="538" t="s">
        <v>271</v>
      </c>
      <c r="DXT143" s="538" t="s">
        <v>271</v>
      </c>
      <c r="DXU143" s="538" t="s">
        <v>271</v>
      </c>
      <c r="DXV143" s="538" t="s">
        <v>271</v>
      </c>
      <c r="DXW143" s="538" t="s">
        <v>271</v>
      </c>
      <c r="DXX143" s="538" t="s">
        <v>271</v>
      </c>
      <c r="DXY143" s="538" t="s">
        <v>271</v>
      </c>
      <c r="DXZ143" s="538" t="s">
        <v>271</v>
      </c>
      <c r="DYA143" s="538" t="s">
        <v>271</v>
      </c>
      <c r="DYB143" s="538" t="s">
        <v>271</v>
      </c>
      <c r="DYC143" s="538" t="s">
        <v>271</v>
      </c>
      <c r="DYD143" s="538" t="s">
        <v>271</v>
      </c>
      <c r="DYE143" s="538" t="s">
        <v>271</v>
      </c>
      <c r="DYF143" s="538" t="s">
        <v>271</v>
      </c>
      <c r="DYG143" s="538" t="s">
        <v>271</v>
      </c>
      <c r="DYH143" s="538" t="s">
        <v>271</v>
      </c>
      <c r="DYI143" s="538" t="s">
        <v>271</v>
      </c>
      <c r="DYJ143" s="538" t="s">
        <v>271</v>
      </c>
      <c r="DYK143" s="538" t="s">
        <v>271</v>
      </c>
      <c r="DYL143" s="538" t="s">
        <v>271</v>
      </c>
      <c r="DYM143" s="538" t="s">
        <v>271</v>
      </c>
      <c r="DYN143" s="538" t="s">
        <v>271</v>
      </c>
      <c r="DYO143" s="538" t="s">
        <v>271</v>
      </c>
      <c r="DYP143" s="538" t="s">
        <v>271</v>
      </c>
      <c r="DYQ143" s="538" t="s">
        <v>271</v>
      </c>
      <c r="DYR143" s="538" t="s">
        <v>271</v>
      </c>
      <c r="DYS143" s="538" t="s">
        <v>271</v>
      </c>
      <c r="DYT143" s="538" t="s">
        <v>271</v>
      </c>
      <c r="DYU143" s="538" t="s">
        <v>271</v>
      </c>
      <c r="DYV143" s="538" t="s">
        <v>271</v>
      </c>
      <c r="DYW143" s="538" t="s">
        <v>271</v>
      </c>
      <c r="DYX143" s="538" t="s">
        <v>271</v>
      </c>
      <c r="DYY143" s="538" t="s">
        <v>271</v>
      </c>
      <c r="DYZ143" s="538" t="s">
        <v>271</v>
      </c>
      <c r="DZA143" s="538" t="s">
        <v>271</v>
      </c>
      <c r="DZB143" s="538" t="s">
        <v>271</v>
      </c>
      <c r="DZC143" s="538" t="s">
        <v>271</v>
      </c>
      <c r="DZD143" s="538" t="s">
        <v>271</v>
      </c>
      <c r="DZE143" s="538" t="s">
        <v>271</v>
      </c>
      <c r="DZF143" s="538" t="s">
        <v>271</v>
      </c>
      <c r="DZG143" s="538" t="s">
        <v>271</v>
      </c>
      <c r="DZH143" s="538" t="s">
        <v>271</v>
      </c>
      <c r="DZI143" s="538" t="s">
        <v>271</v>
      </c>
      <c r="DZJ143" s="538" t="s">
        <v>271</v>
      </c>
      <c r="DZK143" s="538" t="s">
        <v>271</v>
      </c>
      <c r="DZL143" s="538" t="s">
        <v>271</v>
      </c>
      <c r="DZM143" s="538" t="s">
        <v>271</v>
      </c>
      <c r="DZN143" s="538" t="s">
        <v>271</v>
      </c>
      <c r="DZO143" s="538" t="s">
        <v>271</v>
      </c>
      <c r="DZP143" s="538" t="s">
        <v>271</v>
      </c>
      <c r="DZQ143" s="538" t="s">
        <v>271</v>
      </c>
      <c r="DZR143" s="538" t="s">
        <v>271</v>
      </c>
      <c r="DZS143" s="538" t="s">
        <v>271</v>
      </c>
      <c r="DZT143" s="538" t="s">
        <v>271</v>
      </c>
      <c r="DZU143" s="538" t="s">
        <v>271</v>
      </c>
      <c r="DZV143" s="538" t="s">
        <v>271</v>
      </c>
      <c r="DZW143" s="538" t="s">
        <v>271</v>
      </c>
      <c r="DZX143" s="538" t="s">
        <v>271</v>
      </c>
      <c r="DZY143" s="538" t="s">
        <v>271</v>
      </c>
      <c r="DZZ143" s="538" t="s">
        <v>271</v>
      </c>
      <c r="EAA143" s="538" t="s">
        <v>271</v>
      </c>
      <c r="EAB143" s="538" t="s">
        <v>271</v>
      </c>
      <c r="EAC143" s="538" t="s">
        <v>271</v>
      </c>
      <c r="EAD143" s="538" t="s">
        <v>271</v>
      </c>
      <c r="EAE143" s="538" t="s">
        <v>271</v>
      </c>
      <c r="EAF143" s="538" t="s">
        <v>271</v>
      </c>
      <c r="EAG143" s="538" t="s">
        <v>271</v>
      </c>
      <c r="EAH143" s="538" t="s">
        <v>271</v>
      </c>
      <c r="EAI143" s="538" t="s">
        <v>271</v>
      </c>
      <c r="EAJ143" s="538" t="s">
        <v>271</v>
      </c>
      <c r="EAK143" s="538" t="s">
        <v>271</v>
      </c>
      <c r="EAL143" s="538" t="s">
        <v>271</v>
      </c>
      <c r="EAM143" s="538" t="s">
        <v>271</v>
      </c>
      <c r="EAN143" s="538" t="s">
        <v>271</v>
      </c>
      <c r="EAO143" s="538" t="s">
        <v>271</v>
      </c>
      <c r="EAP143" s="538" t="s">
        <v>271</v>
      </c>
      <c r="EAQ143" s="538" t="s">
        <v>271</v>
      </c>
      <c r="EAR143" s="538" t="s">
        <v>271</v>
      </c>
      <c r="EAS143" s="538" t="s">
        <v>271</v>
      </c>
      <c r="EAT143" s="538" t="s">
        <v>271</v>
      </c>
      <c r="EAU143" s="538" t="s">
        <v>271</v>
      </c>
      <c r="EAV143" s="538" t="s">
        <v>271</v>
      </c>
      <c r="EAW143" s="538" t="s">
        <v>271</v>
      </c>
      <c r="EAX143" s="538" t="s">
        <v>271</v>
      </c>
      <c r="EAY143" s="538" t="s">
        <v>271</v>
      </c>
      <c r="EAZ143" s="538" t="s">
        <v>271</v>
      </c>
      <c r="EBA143" s="538" t="s">
        <v>271</v>
      </c>
      <c r="EBB143" s="538" t="s">
        <v>271</v>
      </c>
      <c r="EBC143" s="538" t="s">
        <v>271</v>
      </c>
      <c r="EBD143" s="538" t="s">
        <v>271</v>
      </c>
      <c r="EBE143" s="538" t="s">
        <v>271</v>
      </c>
      <c r="EBF143" s="538" t="s">
        <v>271</v>
      </c>
      <c r="EBG143" s="538" t="s">
        <v>271</v>
      </c>
      <c r="EBH143" s="538" t="s">
        <v>271</v>
      </c>
      <c r="EBI143" s="538" t="s">
        <v>271</v>
      </c>
      <c r="EBJ143" s="538" t="s">
        <v>271</v>
      </c>
      <c r="EBK143" s="538" t="s">
        <v>271</v>
      </c>
      <c r="EBL143" s="538" t="s">
        <v>271</v>
      </c>
      <c r="EBM143" s="538" t="s">
        <v>271</v>
      </c>
      <c r="EBN143" s="538" t="s">
        <v>271</v>
      </c>
      <c r="EBO143" s="538" t="s">
        <v>271</v>
      </c>
      <c r="EBP143" s="538" t="s">
        <v>271</v>
      </c>
      <c r="EBQ143" s="538" t="s">
        <v>271</v>
      </c>
      <c r="EBR143" s="538" t="s">
        <v>271</v>
      </c>
      <c r="EBS143" s="538" t="s">
        <v>271</v>
      </c>
      <c r="EBT143" s="538" t="s">
        <v>271</v>
      </c>
      <c r="EBU143" s="538" t="s">
        <v>271</v>
      </c>
      <c r="EBV143" s="538" t="s">
        <v>271</v>
      </c>
      <c r="EBW143" s="538" t="s">
        <v>271</v>
      </c>
      <c r="EBX143" s="538" t="s">
        <v>271</v>
      </c>
      <c r="EBY143" s="538" t="s">
        <v>271</v>
      </c>
      <c r="EBZ143" s="538" t="s">
        <v>271</v>
      </c>
      <c r="ECA143" s="538" t="s">
        <v>271</v>
      </c>
      <c r="ECB143" s="538" t="s">
        <v>271</v>
      </c>
      <c r="ECC143" s="538" t="s">
        <v>271</v>
      </c>
      <c r="ECD143" s="538" t="s">
        <v>271</v>
      </c>
      <c r="ECE143" s="538" t="s">
        <v>271</v>
      </c>
      <c r="ECF143" s="538" t="s">
        <v>271</v>
      </c>
      <c r="ECG143" s="538" t="s">
        <v>271</v>
      </c>
      <c r="ECH143" s="538" t="s">
        <v>271</v>
      </c>
      <c r="ECI143" s="538" t="s">
        <v>271</v>
      </c>
      <c r="ECJ143" s="538" t="s">
        <v>271</v>
      </c>
      <c r="ECK143" s="538" t="s">
        <v>271</v>
      </c>
      <c r="ECL143" s="538" t="s">
        <v>271</v>
      </c>
      <c r="ECM143" s="538" t="s">
        <v>271</v>
      </c>
      <c r="ECN143" s="538" t="s">
        <v>271</v>
      </c>
      <c r="ECO143" s="538" t="s">
        <v>271</v>
      </c>
      <c r="ECP143" s="538" t="s">
        <v>271</v>
      </c>
      <c r="ECQ143" s="538" t="s">
        <v>271</v>
      </c>
      <c r="ECR143" s="538" t="s">
        <v>271</v>
      </c>
      <c r="ECS143" s="538" t="s">
        <v>271</v>
      </c>
      <c r="ECT143" s="538" t="s">
        <v>271</v>
      </c>
      <c r="ECU143" s="538" t="s">
        <v>271</v>
      </c>
      <c r="ECV143" s="538" t="s">
        <v>271</v>
      </c>
      <c r="ECW143" s="538" t="s">
        <v>271</v>
      </c>
      <c r="ECX143" s="538" t="s">
        <v>271</v>
      </c>
      <c r="ECY143" s="538" t="s">
        <v>271</v>
      </c>
      <c r="ECZ143" s="538" t="s">
        <v>271</v>
      </c>
      <c r="EDA143" s="538" t="s">
        <v>271</v>
      </c>
      <c r="EDB143" s="538" t="s">
        <v>271</v>
      </c>
      <c r="EDC143" s="538" t="s">
        <v>271</v>
      </c>
      <c r="EDD143" s="538" t="s">
        <v>271</v>
      </c>
      <c r="EDE143" s="538" t="s">
        <v>271</v>
      </c>
      <c r="EDF143" s="538" t="s">
        <v>271</v>
      </c>
      <c r="EDG143" s="538" t="s">
        <v>271</v>
      </c>
      <c r="EDH143" s="538" t="s">
        <v>271</v>
      </c>
      <c r="EDI143" s="538" t="s">
        <v>271</v>
      </c>
      <c r="EDJ143" s="538" t="s">
        <v>271</v>
      </c>
      <c r="EDK143" s="538" t="s">
        <v>271</v>
      </c>
      <c r="EDL143" s="538" t="s">
        <v>271</v>
      </c>
      <c r="EDM143" s="538" t="s">
        <v>271</v>
      </c>
      <c r="EDN143" s="538" t="s">
        <v>271</v>
      </c>
      <c r="EDO143" s="538" t="s">
        <v>271</v>
      </c>
      <c r="EDP143" s="538" t="s">
        <v>271</v>
      </c>
      <c r="EDQ143" s="538" t="s">
        <v>271</v>
      </c>
      <c r="EDR143" s="538" t="s">
        <v>271</v>
      </c>
      <c r="EDS143" s="538" t="s">
        <v>271</v>
      </c>
      <c r="EDT143" s="538" t="s">
        <v>271</v>
      </c>
      <c r="EDU143" s="538" t="s">
        <v>271</v>
      </c>
      <c r="EDV143" s="538" t="s">
        <v>271</v>
      </c>
      <c r="EDW143" s="538" t="s">
        <v>271</v>
      </c>
      <c r="EDX143" s="538" t="s">
        <v>271</v>
      </c>
      <c r="EDY143" s="538" t="s">
        <v>271</v>
      </c>
      <c r="EDZ143" s="538" t="s">
        <v>271</v>
      </c>
      <c r="EEA143" s="538" t="s">
        <v>271</v>
      </c>
      <c r="EEB143" s="538" t="s">
        <v>271</v>
      </c>
      <c r="EEC143" s="538" t="s">
        <v>271</v>
      </c>
      <c r="EED143" s="538" t="s">
        <v>271</v>
      </c>
      <c r="EEE143" s="538" t="s">
        <v>271</v>
      </c>
      <c r="EEF143" s="538" t="s">
        <v>271</v>
      </c>
      <c r="EEG143" s="538" t="s">
        <v>271</v>
      </c>
      <c r="EEH143" s="538" t="s">
        <v>271</v>
      </c>
      <c r="EEI143" s="538" t="s">
        <v>271</v>
      </c>
      <c r="EEJ143" s="538" t="s">
        <v>271</v>
      </c>
      <c r="EEK143" s="538" t="s">
        <v>271</v>
      </c>
      <c r="EEL143" s="538" t="s">
        <v>271</v>
      </c>
      <c r="EEM143" s="538" t="s">
        <v>271</v>
      </c>
      <c r="EEN143" s="538" t="s">
        <v>271</v>
      </c>
      <c r="EEO143" s="538" t="s">
        <v>271</v>
      </c>
      <c r="EEP143" s="538" t="s">
        <v>271</v>
      </c>
      <c r="EEQ143" s="538" t="s">
        <v>271</v>
      </c>
      <c r="EER143" s="538" t="s">
        <v>271</v>
      </c>
      <c r="EES143" s="538" t="s">
        <v>271</v>
      </c>
      <c r="EET143" s="538" t="s">
        <v>271</v>
      </c>
      <c r="EEU143" s="538" t="s">
        <v>271</v>
      </c>
      <c r="EEV143" s="538" t="s">
        <v>271</v>
      </c>
      <c r="EEW143" s="538" t="s">
        <v>271</v>
      </c>
      <c r="EEX143" s="538" t="s">
        <v>271</v>
      </c>
      <c r="EEY143" s="538" t="s">
        <v>271</v>
      </c>
      <c r="EEZ143" s="538" t="s">
        <v>271</v>
      </c>
      <c r="EFA143" s="538" t="s">
        <v>271</v>
      </c>
      <c r="EFB143" s="538" t="s">
        <v>271</v>
      </c>
      <c r="EFC143" s="538" t="s">
        <v>271</v>
      </c>
      <c r="EFD143" s="538" t="s">
        <v>271</v>
      </c>
      <c r="EFE143" s="538" t="s">
        <v>271</v>
      </c>
      <c r="EFF143" s="538" t="s">
        <v>271</v>
      </c>
      <c r="EFG143" s="538" t="s">
        <v>271</v>
      </c>
      <c r="EFH143" s="538" t="s">
        <v>271</v>
      </c>
      <c r="EFI143" s="538" t="s">
        <v>271</v>
      </c>
      <c r="EFJ143" s="538" t="s">
        <v>271</v>
      </c>
      <c r="EFK143" s="538" t="s">
        <v>271</v>
      </c>
      <c r="EFL143" s="538" t="s">
        <v>271</v>
      </c>
      <c r="EFM143" s="538" t="s">
        <v>271</v>
      </c>
      <c r="EFN143" s="538" t="s">
        <v>271</v>
      </c>
      <c r="EFO143" s="538" t="s">
        <v>271</v>
      </c>
      <c r="EFP143" s="538" t="s">
        <v>271</v>
      </c>
      <c r="EFQ143" s="538" t="s">
        <v>271</v>
      </c>
      <c r="EFR143" s="538" t="s">
        <v>271</v>
      </c>
      <c r="EFS143" s="538" t="s">
        <v>271</v>
      </c>
      <c r="EFT143" s="538" t="s">
        <v>271</v>
      </c>
      <c r="EFU143" s="538" t="s">
        <v>271</v>
      </c>
      <c r="EFV143" s="538" t="s">
        <v>271</v>
      </c>
      <c r="EFW143" s="538" t="s">
        <v>271</v>
      </c>
      <c r="EFX143" s="538" t="s">
        <v>271</v>
      </c>
      <c r="EFY143" s="538" t="s">
        <v>271</v>
      </c>
      <c r="EFZ143" s="538" t="s">
        <v>271</v>
      </c>
      <c r="EGA143" s="538" t="s">
        <v>271</v>
      </c>
      <c r="EGB143" s="538" t="s">
        <v>271</v>
      </c>
      <c r="EGC143" s="538" t="s">
        <v>271</v>
      </c>
      <c r="EGD143" s="538" t="s">
        <v>271</v>
      </c>
      <c r="EGE143" s="538" t="s">
        <v>271</v>
      </c>
      <c r="EGF143" s="538" t="s">
        <v>271</v>
      </c>
      <c r="EGG143" s="538" t="s">
        <v>271</v>
      </c>
      <c r="EGH143" s="538" t="s">
        <v>271</v>
      </c>
      <c r="EGI143" s="538" t="s">
        <v>271</v>
      </c>
      <c r="EGJ143" s="538" t="s">
        <v>271</v>
      </c>
      <c r="EGK143" s="538" t="s">
        <v>271</v>
      </c>
      <c r="EGL143" s="538" t="s">
        <v>271</v>
      </c>
      <c r="EGM143" s="538" t="s">
        <v>271</v>
      </c>
      <c r="EGN143" s="538" t="s">
        <v>271</v>
      </c>
      <c r="EGO143" s="538" t="s">
        <v>271</v>
      </c>
      <c r="EGP143" s="538" t="s">
        <v>271</v>
      </c>
      <c r="EGQ143" s="538" t="s">
        <v>271</v>
      </c>
      <c r="EGR143" s="538" t="s">
        <v>271</v>
      </c>
      <c r="EGS143" s="538" t="s">
        <v>271</v>
      </c>
      <c r="EGT143" s="538" t="s">
        <v>271</v>
      </c>
      <c r="EGU143" s="538" t="s">
        <v>271</v>
      </c>
      <c r="EGV143" s="538" t="s">
        <v>271</v>
      </c>
      <c r="EGW143" s="538" t="s">
        <v>271</v>
      </c>
      <c r="EGX143" s="538" t="s">
        <v>271</v>
      </c>
      <c r="EGY143" s="538" t="s">
        <v>271</v>
      </c>
      <c r="EGZ143" s="538" t="s">
        <v>271</v>
      </c>
      <c r="EHA143" s="538" t="s">
        <v>271</v>
      </c>
      <c r="EHB143" s="538" t="s">
        <v>271</v>
      </c>
      <c r="EHC143" s="538" t="s">
        <v>271</v>
      </c>
      <c r="EHD143" s="538" t="s">
        <v>271</v>
      </c>
      <c r="EHE143" s="538" t="s">
        <v>271</v>
      </c>
      <c r="EHF143" s="538" t="s">
        <v>271</v>
      </c>
      <c r="EHG143" s="538" t="s">
        <v>271</v>
      </c>
      <c r="EHH143" s="538" t="s">
        <v>271</v>
      </c>
      <c r="EHI143" s="538" t="s">
        <v>271</v>
      </c>
      <c r="EHJ143" s="538" t="s">
        <v>271</v>
      </c>
      <c r="EHK143" s="538" t="s">
        <v>271</v>
      </c>
      <c r="EHL143" s="538" t="s">
        <v>271</v>
      </c>
      <c r="EHM143" s="538" t="s">
        <v>271</v>
      </c>
      <c r="EHN143" s="538" t="s">
        <v>271</v>
      </c>
      <c r="EHO143" s="538" t="s">
        <v>271</v>
      </c>
      <c r="EHP143" s="538" t="s">
        <v>271</v>
      </c>
      <c r="EHQ143" s="538" t="s">
        <v>271</v>
      </c>
      <c r="EHR143" s="538" t="s">
        <v>271</v>
      </c>
      <c r="EHS143" s="538" t="s">
        <v>271</v>
      </c>
      <c r="EHT143" s="538" t="s">
        <v>271</v>
      </c>
      <c r="EHU143" s="538" t="s">
        <v>271</v>
      </c>
      <c r="EHV143" s="538" t="s">
        <v>271</v>
      </c>
      <c r="EHW143" s="538" t="s">
        <v>271</v>
      </c>
      <c r="EHX143" s="538" t="s">
        <v>271</v>
      </c>
      <c r="EHY143" s="538" t="s">
        <v>271</v>
      </c>
      <c r="EHZ143" s="538" t="s">
        <v>271</v>
      </c>
      <c r="EIA143" s="538" t="s">
        <v>271</v>
      </c>
      <c r="EIB143" s="538" t="s">
        <v>271</v>
      </c>
      <c r="EIC143" s="538" t="s">
        <v>271</v>
      </c>
      <c r="EID143" s="538" t="s">
        <v>271</v>
      </c>
      <c r="EIE143" s="538" t="s">
        <v>271</v>
      </c>
      <c r="EIF143" s="538" t="s">
        <v>271</v>
      </c>
      <c r="EIG143" s="538" t="s">
        <v>271</v>
      </c>
      <c r="EIH143" s="538" t="s">
        <v>271</v>
      </c>
      <c r="EII143" s="538" t="s">
        <v>271</v>
      </c>
      <c r="EIJ143" s="538" t="s">
        <v>271</v>
      </c>
      <c r="EIK143" s="538" t="s">
        <v>271</v>
      </c>
      <c r="EIL143" s="538" t="s">
        <v>271</v>
      </c>
      <c r="EIM143" s="538" t="s">
        <v>271</v>
      </c>
      <c r="EIN143" s="538" t="s">
        <v>271</v>
      </c>
      <c r="EIO143" s="538" t="s">
        <v>271</v>
      </c>
      <c r="EIP143" s="538" t="s">
        <v>271</v>
      </c>
      <c r="EIQ143" s="538" t="s">
        <v>271</v>
      </c>
      <c r="EIR143" s="538" t="s">
        <v>271</v>
      </c>
      <c r="EIS143" s="538" t="s">
        <v>271</v>
      </c>
      <c r="EIT143" s="538" t="s">
        <v>271</v>
      </c>
      <c r="EIU143" s="538" t="s">
        <v>271</v>
      </c>
      <c r="EIV143" s="538" t="s">
        <v>271</v>
      </c>
      <c r="EIW143" s="538" t="s">
        <v>271</v>
      </c>
      <c r="EIX143" s="538" t="s">
        <v>271</v>
      </c>
      <c r="EIY143" s="538" t="s">
        <v>271</v>
      </c>
      <c r="EIZ143" s="538" t="s">
        <v>271</v>
      </c>
      <c r="EJA143" s="538" t="s">
        <v>271</v>
      </c>
      <c r="EJB143" s="538" t="s">
        <v>271</v>
      </c>
      <c r="EJC143" s="538" t="s">
        <v>271</v>
      </c>
      <c r="EJD143" s="538" t="s">
        <v>271</v>
      </c>
      <c r="EJE143" s="538" t="s">
        <v>271</v>
      </c>
      <c r="EJF143" s="538" t="s">
        <v>271</v>
      </c>
      <c r="EJG143" s="538" t="s">
        <v>271</v>
      </c>
      <c r="EJH143" s="538" t="s">
        <v>271</v>
      </c>
      <c r="EJI143" s="538" t="s">
        <v>271</v>
      </c>
      <c r="EJJ143" s="538" t="s">
        <v>271</v>
      </c>
      <c r="EJK143" s="538" t="s">
        <v>271</v>
      </c>
      <c r="EJL143" s="538" t="s">
        <v>271</v>
      </c>
      <c r="EJM143" s="538" t="s">
        <v>271</v>
      </c>
      <c r="EJN143" s="538" t="s">
        <v>271</v>
      </c>
      <c r="EJO143" s="538" t="s">
        <v>271</v>
      </c>
      <c r="EJP143" s="538" t="s">
        <v>271</v>
      </c>
      <c r="EJQ143" s="538" t="s">
        <v>271</v>
      </c>
      <c r="EJR143" s="538" t="s">
        <v>271</v>
      </c>
      <c r="EJS143" s="538" t="s">
        <v>271</v>
      </c>
      <c r="EJT143" s="538" t="s">
        <v>271</v>
      </c>
      <c r="EJU143" s="538" t="s">
        <v>271</v>
      </c>
      <c r="EJV143" s="538" t="s">
        <v>271</v>
      </c>
      <c r="EJW143" s="538" t="s">
        <v>271</v>
      </c>
      <c r="EJX143" s="538" t="s">
        <v>271</v>
      </c>
      <c r="EJY143" s="538" t="s">
        <v>271</v>
      </c>
      <c r="EJZ143" s="538" t="s">
        <v>271</v>
      </c>
      <c r="EKA143" s="538" t="s">
        <v>271</v>
      </c>
      <c r="EKB143" s="538" t="s">
        <v>271</v>
      </c>
      <c r="EKC143" s="538" t="s">
        <v>271</v>
      </c>
      <c r="EKD143" s="538" t="s">
        <v>271</v>
      </c>
      <c r="EKE143" s="538" t="s">
        <v>271</v>
      </c>
      <c r="EKF143" s="538" t="s">
        <v>271</v>
      </c>
      <c r="EKG143" s="538" t="s">
        <v>271</v>
      </c>
      <c r="EKH143" s="538" t="s">
        <v>271</v>
      </c>
      <c r="EKI143" s="538" t="s">
        <v>271</v>
      </c>
      <c r="EKJ143" s="538" t="s">
        <v>271</v>
      </c>
      <c r="EKK143" s="538" t="s">
        <v>271</v>
      </c>
      <c r="EKL143" s="538" t="s">
        <v>271</v>
      </c>
      <c r="EKM143" s="538" t="s">
        <v>271</v>
      </c>
      <c r="EKN143" s="538" t="s">
        <v>271</v>
      </c>
      <c r="EKO143" s="538" t="s">
        <v>271</v>
      </c>
      <c r="EKP143" s="538" t="s">
        <v>271</v>
      </c>
      <c r="EKQ143" s="538" t="s">
        <v>271</v>
      </c>
      <c r="EKR143" s="538" t="s">
        <v>271</v>
      </c>
      <c r="EKS143" s="538" t="s">
        <v>271</v>
      </c>
      <c r="EKT143" s="538" t="s">
        <v>271</v>
      </c>
      <c r="EKU143" s="538" t="s">
        <v>271</v>
      </c>
      <c r="EKV143" s="538" t="s">
        <v>271</v>
      </c>
      <c r="EKW143" s="538" t="s">
        <v>271</v>
      </c>
      <c r="EKX143" s="538" t="s">
        <v>271</v>
      </c>
      <c r="EKY143" s="538" t="s">
        <v>271</v>
      </c>
      <c r="EKZ143" s="538" t="s">
        <v>271</v>
      </c>
      <c r="ELA143" s="538" t="s">
        <v>271</v>
      </c>
      <c r="ELB143" s="538" t="s">
        <v>271</v>
      </c>
      <c r="ELC143" s="538" t="s">
        <v>271</v>
      </c>
      <c r="ELD143" s="538" t="s">
        <v>271</v>
      </c>
      <c r="ELE143" s="538" t="s">
        <v>271</v>
      </c>
      <c r="ELF143" s="538" t="s">
        <v>271</v>
      </c>
      <c r="ELG143" s="538" t="s">
        <v>271</v>
      </c>
      <c r="ELH143" s="538" t="s">
        <v>271</v>
      </c>
      <c r="ELI143" s="538" t="s">
        <v>271</v>
      </c>
      <c r="ELJ143" s="538" t="s">
        <v>271</v>
      </c>
      <c r="ELK143" s="538" t="s">
        <v>271</v>
      </c>
      <c r="ELL143" s="538" t="s">
        <v>271</v>
      </c>
      <c r="ELM143" s="538" t="s">
        <v>271</v>
      </c>
      <c r="ELN143" s="538" t="s">
        <v>271</v>
      </c>
      <c r="ELO143" s="538" t="s">
        <v>271</v>
      </c>
      <c r="ELP143" s="538" t="s">
        <v>271</v>
      </c>
      <c r="ELQ143" s="538" t="s">
        <v>271</v>
      </c>
      <c r="ELR143" s="538" t="s">
        <v>271</v>
      </c>
      <c r="ELS143" s="538" t="s">
        <v>271</v>
      </c>
      <c r="ELT143" s="538" t="s">
        <v>271</v>
      </c>
      <c r="ELU143" s="538" t="s">
        <v>271</v>
      </c>
      <c r="ELV143" s="538" t="s">
        <v>271</v>
      </c>
      <c r="ELW143" s="538" t="s">
        <v>271</v>
      </c>
      <c r="ELX143" s="538" t="s">
        <v>271</v>
      </c>
      <c r="ELY143" s="538" t="s">
        <v>271</v>
      </c>
      <c r="ELZ143" s="538" t="s">
        <v>271</v>
      </c>
      <c r="EMA143" s="538" t="s">
        <v>271</v>
      </c>
      <c r="EMB143" s="538" t="s">
        <v>271</v>
      </c>
      <c r="EMC143" s="538" t="s">
        <v>271</v>
      </c>
      <c r="EMD143" s="538" t="s">
        <v>271</v>
      </c>
      <c r="EME143" s="538" t="s">
        <v>271</v>
      </c>
      <c r="EMF143" s="538" t="s">
        <v>271</v>
      </c>
      <c r="EMG143" s="538" t="s">
        <v>271</v>
      </c>
      <c r="EMH143" s="538" t="s">
        <v>271</v>
      </c>
      <c r="EMI143" s="538" t="s">
        <v>271</v>
      </c>
      <c r="EMJ143" s="538" t="s">
        <v>271</v>
      </c>
      <c r="EMK143" s="538" t="s">
        <v>271</v>
      </c>
      <c r="EML143" s="538" t="s">
        <v>271</v>
      </c>
      <c r="EMM143" s="538" t="s">
        <v>271</v>
      </c>
      <c r="EMN143" s="538" t="s">
        <v>271</v>
      </c>
      <c r="EMO143" s="538" t="s">
        <v>271</v>
      </c>
      <c r="EMP143" s="538" t="s">
        <v>271</v>
      </c>
      <c r="EMQ143" s="538" t="s">
        <v>271</v>
      </c>
      <c r="EMR143" s="538" t="s">
        <v>271</v>
      </c>
      <c r="EMS143" s="538" t="s">
        <v>271</v>
      </c>
      <c r="EMT143" s="538" t="s">
        <v>271</v>
      </c>
      <c r="EMU143" s="538" t="s">
        <v>271</v>
      </c>
      <c r="EMV143" s="538" t="s">
        <v>271</v>
      </c>
      <c r="EMW143" s="538" t="s">
        <v>271</v>
      </c>
      <c r="EMX143" s="538" t="s">
        <v>271</v>
      </c>
      <c r="EMY143" s="538" t="s">
        <v>271</v>
      </c>
      <c r="EMZ143" s="538" t="s">
        <v>271</v>
      </c>
      <c r="ENA143" s="538" t="s">
        <v>271</v>
      </c>
      <c r="ENB143" s="538" t="s">
        <v>271</v>
      </c>
      <c r="ENC143" s="538" t="s">
        <v>271</v>
      </c>
      <c r="END143" s="538" t="s">
        <v>271</v>
      </c>
      <c r="ENE143" s="538" t="s">
        <v>271</v>
      </c>
      <c r="ENF143" s="538" t="s">
        <v>271</v>
      </c>
      <c r="ENG143" s="538" t="s">
        <v>271</v>
      </c>
      <c r="ENH143" s="538" t="s">
        <v>271</v>
      </c>
      <c r="ENI143" s="538" t="s">
        <v>271</v>
      </c>
      <c r="ENJ143" s="538" t="s">
        <v>271</v>
      </c>
      <c r="ENK143" s="538" t="s">
        <v>271</v>
      </c>
      <c r="ENL143" s="538" t="s">
        <v>271</v>
      </c>
      <c r="ENM143" s="538" t="s">
        <v>271</v>
      </c>
      <c r="ENN143" s="538" t="s">
        <v>271</v>
      </c>
      <c r="ENO143" s="538" t="s">
        <v>271</v>
      </c>
      <c r="ENP143" s="538" t="s">
        <v>271</v>
      </c>
      <c r="ENQ143" s="538" t="s">
        <v>271</v>
      </c>
      <c r="ENR143" s="538" t="s">
        <v>271</v>
      </c>
      <c r="ENS143" s="538" t="s">
        <v>271</v>
      </c>
      <c r="ENT143" s="538" t="s">
        <v>271</v>
      </c>
      <c r="ENU143" s="538" t="s">
        <v>271</v>
      </c>
      <c r="ENV143" s="538" t="s">
        <v>271</v>
      </c>
      <c r="ENW143" s="538" t="s">
        <v>271</v>
      </c>
      <c r="ENX143" s="538" t="s">
        <v>271</v>
      </c>
      <c r="ENY143" s="538" t="s">
        <v>271</v>
      </c>
      <c r="ENZ143" s="538" t="s">
        <v>271</v>
      </c>
      <c r="EOA143" s="538" t="s">
        <v>271</v>
      </c>
      <c r="EOB143" s="538" t="s">
        <v>271</v>
      </c>
      <c r="EOC143" s="538" t="s">
        <v>271</v>
      </c>
      <c r="EOD143" s="538" t="s">
        <v>271</v>
      </c>
      <c r="EOE143" s="538" t="s">
        <v>271</v>
      </c>
      <c r="EOF143" s="538" t="s">
        <v>271</v>
      </c>
      <c r="EOG143" s="538" t="s">
        <v>271</v>
      </c>
      <c r="EOH143" s="538" t="s">
        <v>271</v>
      </c>
      <c r="EOI143" s="538" t="s">
        <v>271</v>
      </c>
      <c r="EOJ143" s="538" t="s">
        <v>271</v>
      </c>
      <c r="EOK143" s="538" t="s">
        <v>271</v>
      </c>
      <c r="EOL143" s="538" t="s">
        <v>271</v>
      </c>
      <c r="EOM143" s="538" t="s">
        <v>271</v>
      </c>
      <c r="EON143" s="538" t="s">
        <v>271</v>
      </c>
      <c r="EOO143" s="538" t="s">
        <v>271</v>
      </c>
      <c r="EOP143" s="538" t="s">
        <v>271</v>
      </c>
      <c r="EOQ143" s="538" t="s">
        <v>271</v>
      </c>
      <c r="EOR143" s="538" t="s">
        <v>271</v>
      </c>
      <c r="EOS143" s="538" t="s">
        <v>271</v>
      </c>
      <c r="EOT143" s="538" t="s">
        <v>271</v>
      </c>
      <c r="EOU143" s="538" t="s">
        <v>271</v>
      </c>
      <c r="EOV143" s="538" t="s">
        <v>271</v>
      </c>
      <c r="EOW143" s="538" t="s">
        <v>271</v>
      </c>
      <c r="EOX143" s="538" t="s">
        <v>271</v>
      </c>
      <c r="EOY143" s="538" t="s">
        <v>271</v>
      </c>
      <c r="EOZ143" s="538" t="s">
        <v>271</v>
      </c>
      <c r="EPA143" s="538" t="s">
        <v>271</v>
      </c>
      <c r="EPB143" s="538" t="s">
        <v>271</v>
      </c>
      <c r="EPC143" s="538" t="s">
        <v>271</v>
      </c>
      <c r="EPD143" s="538" t="s">
        <v>271</v>
      </c>
      <c r="EPE143" s="538" t="s">
        <v>271</v>
      </c>
      <c r="EPF143" s="538" t="s">
        <v>271</v>
      </c>
      <c r="EPG143" s="538" t="s">
        <v>271</v>
      </c>
      <c r="EPH143" s="538" t="s">
        <v>271</v>
      </c>
      <c r="EPI143" s="538" t="s">
        <v>271</v>
      </c>
      <c r="EPJ143" s="538" t="s">
        <v>271</v>
      </c>
      <c r="EPK143" s="538" t="s">
        <v>271</v>
      </c>
      <c r="EPL143" s="538" t="s">
        <v>271</v>
      </c>
      <c r="EPM143" s="538" t="s">
        <v>271</v>
      </c>
      <c r="EPN143" s="538" t="s">
        <v>271</v>
      </c>
      <c r="EPO143" s="538" t="s">
        <v>271</v>
      </c>
      <c r="EPP143" s="538" t="s">
        <v>271</v>
      </c>
      <c r="EPQ143" s="538" t="s">
        <v>271</v>
      </c>
      <c r="EPR143" s="538" t="s">
        <v>271</v>
      </c>
      <c r="EPS143" s="538" t="s">
        <v>271</v>
      </c>
      <c r="EPT143" s="538" t="s">
        <v>271</v>
      </c>
      <c r="EPU143" s="538" t="s">
        <v>271</v>
      </c>
      <c r="EPV143" s="538" t="s">
        <v>271</v>
      </c>
      <c r="EPW143" s="538" t="s">
        <v>271</v>
      </c>
      <c r="EPX143" s="538" t="s">
        <v>271</v>
      </c>
      <c r="EPY143" s="538" t="s">
        <v>271</v>
      </c>
      <c r="EPZ143" s="538" t="s">
        <v>271</v>
      </c>
      <c r="EQA143" s="538" t="s">
        <v>271</v>
      </c>
      <c r="EQB143" s="538" t="s">
        <v>271</v>
      </c>
      <c r="EQC143" s="538" t="s">
        <v>271</v>
      </c>
      <c r="EQD143" s="538" t="s">
        <v>271</v>
      </c>
      <c r="EQE143" s="538" t="s">
        <v>271</v>
      </c>
      <c r="EQF143" s="538" t="s">
        <v>271</v>
      </c>
      <c r="EQG143" s="538" t="s">
        <v>271</v>
      </c>
      <c r="EQH143" s="538" t="s">
        <v>271</v>
      </c>
      <c r="EQI143" s="538" t="s">
        <v>271</v>
      </c>
      <c r="EQJ143" s="538" t="s">
        <v>271</v>
      </c>
      <c r="EQK143" s="538" t="s">
        <v>271</v>
      </c>
      <c r="EQL143" s="538" t="s">
        <v>271</v>
      </c>
      <c r="EQM143" s="538" t="s">
        <v>271</v>
      </c>
      <c r="EQN143" s="538" t="s">
        <v>271</v>
      </c>
      <c r="EQO143" s="538" t="s">
        <v>271</v>
      </c>
      <c r="EQP143" s="538" t="s">
        <v>271</v>
      </c>
      <c r="EQQ143" s="538" t="s">
        <v>271</v>
      </c>
      <c r="EQR143" s="538" t="s">
        <v>271</v>
      </c>
      <c r="EQS143" s="538" t="s">
        <v>271</v>
      </c>
      <c r="EQT143" s="538" t="s">
        <v>271</v>
      </c>
      <c r="EQU143" s="538" t="s">
        <v>271</v>
      </c>
      <c r="EQV143" s="538" t="s">
        <v>271</v>
      </c>
      <c r="EQW143" s="538" t="s">
        <v>271</v>
      </c>
      <c r="EQX143" s="538" t="s">
        <v>271</v>
      </c>
      <c r="EQY143" s="538" t="s">
        <v>271</v>
      </c>
      <c r="EQZ143" s="538" t="s">
        <v>271</v>
      </c>
      <c r="ERA143" s="538" t="s">
        <v>271</v>
      </c>
      <c r="ERB143" s="538" t="s">
        <v>271</v>
      </c>
      <c r="ERC143" s="538" t="s">
        <v>271</v>
      </c>
      <c r="ERD143" s="538" t="s">
        <v>271</v>
      </c>
      <c r="ERE143" s="538" t="s">
        <v>271</v>
      </c>
      <c r="ERF143" s="538" t="s">
        <v>271</v>
      </c>
      <c r="ERG143" s="538" t="s">
        <v>271</v>
      </c>
      <c r="ERH143" s="538" t="s">
        <v>271</v>
      </c>
      <c r="ERI143" s="538" t="s">
        <v>271</v>
      </c>
      <c r="ERJ143" s="538" t="s">
        <v>271</v>
      </c>
      <c r="ERK143" s="538" t="s">
        <v>271</v>
      </c>
      <c r="ERL143" s="538" t="s">
        <v>271</v>
      </c>
      <c r="ERM143" s="538" t="s">
        <v>271</v>
      </c>
      <c r="ERN143" s="538" t="s">
        <v>271</v>
      </c>
      <c r="ERO143" s="538" t="s">
        <v>271</v>
      </c>
      <c r="ERP143" s="538" t="s">
        <v>271</v>
      </c>
      <c r="ERQ143" s="538" t="s">
        <v>271</v>
      </c>
      <c r="ERR143" s="538" t="s">
        <v>271</v>
      </c>
      <c r="ERS143" s="538" t="s">
        <v>271</v>
      </c>
      <c r="ERT143" s="538" t="s">
        <v>271</v>
      </c>
      <c r="ERU143" s="538" t="s">
        <v>271</v>
      </c>
      <c r="ERV143" s="538" t="s">
        <v>271</v>
      </c>
      <c r="ERW143" s="538" t="s">
        <v>271</v>
      </c>
      <c r="ERX143" s="538" t="s">
        <v>271</v>
      </c>
      <c r="ERY143" s="538" t="s">
        <v>271</v>
      </c>
      <c r="ERZ143" s="538" t="s">
        <v>271</v>
      </c>
      <c r="ESA143" s="538" t="s">
        <v>271</v>
      </c>
      <c r="ESB143" s="538" t="s">
        <v>271</v>
      </c>
      <c r="ESC143" s="538" t="s">
        <v>271</v>
      </c>
      <c r="ESD143" s="538" t="s">
        <v>271</v>
      </c>
      <c r="ESE143" s="538" t="s">
        <v>271</v>
      </c>
      <c r="ESF143" s="538" t="s">
        <v>271</v>
      </c>
      <c r="ESG143" s="538" t="s">
        <v>271</v>
      </c>
      <c r="ESH143" s="538" t="s">
        <v>271</v>
      </c>
      <c r="ESI143" s="538" t="s">
        <v>271</v>
      </c>
      <c r="ESJ143" s="538" t="s">
        <v>271</v>
      </c>
      <c r="ESK143" s="538" t="s">
        <v>271</v>
      </c>
      <c r="ESL143" s="538" t="s">
        <v>271</v>
      </c>
      <c r="ESM143" s="538" t="s">
        <v>271</v>
      </c>
      <c r="ESN143" s="538" t="s">
        <v>271</v>
      </c>
      <c r="ESO143" s="538" t="s">
        <v>271</v>
      </c>
      <c r="ESP143" s="538" t="s">
        <v>271</v>
      </c>
      <c r="ESQ143" s="538" t="s">
        <v>271</v>
      </c>
      <c r="ESR143" s="538" t="s">
        <v>271</v>
      </c>
      <c r="ESS143" s="538" t="s">
        <v>271</v>
      </c>
      <c r="EST143" s="538" t="s">
        <v>271</v>
      </c>
      <c r="ESU143" s="538" t="s">
        <v>271</v>
      </c>
      <c r="ESV143" s="538" t="s">
        <v>271</v>
      </c>
      <c r="ESW143" s="538" t="s">
        <v>271</v>
      </c>
      <c r="ESX143" s="538" t="s">
        <v>271</v>
      </c>
      <c r="ESY143" s="538" t="s">
        <v>271</v>
      </c>
      <c r="ESZ143" s="538" t="s">
        <v>271</v>
      </c>
      <c r="ETA143" s="538" t="s">
        <v>271</v>
      </c>
      <c r="ETB143" s="538" t="s">
        <v>271</v>
      </c>
      <c r="ETC143" s="538" t="s">
        <v>271</v>
      </c>
      <c r="ETD143" s="538" t="s">
        <v>271</v>
      </c>
      <c r="ETE143" s="538" t="s">
        <v>271</v>
      </c>
      <c r="ETF143" s="538" t="s">
        <v>271</v>
      </c>
      <c r="ETG143" s="538" t="s">
        <v>271</v>
      </c>
      <c r="ETH143" s="538" t="s">
        <v>271</v>
      </c>
      <c r="ETI143" s="538" t="s">
        <v>271</v>
      </c>
      <c r="ETJ143" s="538" t="s">
        <v>271</v>
      </c>
      <c r="ETK143" s="538" t="s">
        <v>271</v>
      </c>
      <c r="ETL143" s="538" t="s">
        <v>271</v>
      </c>
      <c r="ETM143" s="538" t="s">
        <v>271</v>
      </c>
      <c r="ETN143" s="538" t="s">
        <v>271</v>
      </c>
      <c r="ETO143" s="538" t="s">
        <v>271</v>
      </c>
      <c r="ETP143" s="538" t="s">
        <v>271</v>
      </c>
      <c r="ETQ143" s="538" t="s">
        <v>271</v>
      </c>
      <c r="ETR143" s="538" t="s">
        <v>271</v>
      </c>
      <c r="ETS143" s="538" t="s">
        <v>271</v>
      </c>
      <c r="ETT143" s="538" t="s">
        <v>271</v>
      </c>
      <c r="ETU143" s="538" t="s">
        <v>271</v>
      </c>
      <c r="ETV143" s="538" t="s">
        <v>271</v>
      </c>
      <c r="ETW143" s="538" t="s">
        <v>271</v>
      </c>
      <c r="ETX143" s="538" t="s">
        <v>271</v>
      </c>
      <c r="ETY143" s="538" t="s">
        <v>271</v>
      </c>
      <c r="ETZ143" s="538" t="s">
        <v>271</v>
      </c>
      <c r="EUA143" s="538" t="s">
        <v>271</v>
      </c>
      <c r="EUB143" s="538" t="s">
        <v>271</v>
      </c>
      <c r="EUC143" s="538" t="s">
        <v>271</v>
      </c>
      <c r="EUD143" s="538" t="s">
        <v>271</v>
      </c>
      <c r="EUE143" s="538" t="s">
        <v>271</v>
      </c>
      <c r="EUF143" s="538" t="s">
        <v>271</v>
      </c>
      <c r="EUG143" s="538" t="s">
        <v>271</v>
      </c>
      <c r="EUH143" s="538" t="s">
        <v>271</v>
      </c>
      <c r="EUI143" s="538" t="s">
        <v>271</v>
      </c>
      <c r="EUJ143" s="538" t="s">
        <v>271</v>
      </c>
      <c r="EUK143" s="538" t="s">
        <v>271</v>
      </c>
      <c r="EUL143" s="538" t="s">
        <v>271</v>
      </c>
      <c r="EUM143" s="538" t="s">
        <v>271</v>
      </c>
      <c r="EUN143" s="538" t="s">
        <v>271</v>
      </c>
      <c r="EUO143" s="538" t="s">
        <v>271</v>
      </c>
      <c r="EUP143" s="538" t="s">
        <v>271</v>
      </c>
      <c r="EUQ143" s="538" t="s">
        <v>271</v>
      </c>
      <c r="EUR143" s="538" t="s">
        <v>271</v>
      </c>
      <c r="EUS143" s="538" t="s">
        <v>271</v>
      </c>
      <c r="EUT143" s="538" t="s">
        <v>271</v>
      </c>
      <c r="EUU143" s="538" t="s">
        <v>271</v>
      </c>
      <c r="EUV143" s="538" t="s">
        <v>271</v>
      </c>
      <c r="EUW143" s="538" t="s">
        <v>271</v>
      </c>
      <c r="EUX143" s="538" t="s">
        <v>271</v>
      </c>
      <c r="EUY143" s="538" t="s">
        <v>271</v>
      </c>
      <c r="EUZ143" s="538" t="s">
        <v>271</v>
      </c>
      <c r="EVA143" s="538" t="s">
        <v>271</v>
      </c>
      <c r="EVB143" s="538" t="s">
        <v>271</v>
      </c>
      <c r="EVC143" s="538" t="s">
        <v>271</v>
      </c>
      <c r="EVD143" s="538" t="s">
        <v>271</v>
      </c>
      <c r="EVE143" s="538" t="s">
        <v>271</v>
      </c>
      <c r="EVF143" s="538" t="s">
        <v>271</v>
      </c>
      <c r="EVG143" s="538" t="s">
        <v>271</v>
      </c>
      <c r="EVH143" s="538" t="s">
        <v>271</v>
      </c>
      <c r="EVI143" s="538" t="s">
        <v>271</v>
      </c>
      <c r="EVJ143" s="538" t="s">
        <v>271</v>
      </c>
      <c r="EVK143" s="538" t="s">
        <v>271</v>
      </c>
      <c r="EVL143" s="538" t="s">
        <v>271</v>
      </c>
      <c r="EVM143" s="538" t="s">
        <v>271</v>
      </c>
      <c r="EVN143" s="538" t="s">
        <v>271</v>
      </c>
      <c r="EVO143" s="538" t="s">
        <v>271</v>
      </c>
      <c r="EVP143" s="538" t="s">
        <v>271</v>
      </c>
      <c r="EVQ143" s="538" t="s">
        <v>271</v>
      </c>
      <c r="EVR143" s="538" t="s">
        <v>271</v>
      </c>
      <c r="EVS143" s="538" t="s">
        <v>271</v>
      </c>
      <c r="EVT143" s="538" t="s">
        <v>271</v>
      </c>
      <c r="EVU143" s="538" t="s">
        <v>271</v>
      </c>
      <c r="EVV143" s="538" t="s">
        <v>271</v>
      </c>
      <c r="EVW143" s="538" t="s">
        <v>271</v>
      </c>
      <c r="EVX143" s="538" t="s">
        <v>271</v>
      </c>
      <c r="EVY143" s="538" t="s">
        <v>271</v>
      </c>
      <c r="EVZ143" s="538" t="s">
        <v>271</v>
      </c>
      <c r="EWA143" s="538" t="s">
        <v>271</v>
      </c>
      <c r="EWB143" s="538" t="s">
        <v>271</v>
      </c>
      <c r="EWC143" s="538" t="s">
        <v>271</v>
      </c>
      <c r="EWD143" s="538" t="s">
        <v>271</v>
      </c>
      <c r="EWE143" s="538" t="s">
        <v>271</v>
      </c>
      <c r="EWF143" s="538" t="s">
        <v>271</v>
      </c>
      <c r="EWG143" s="538" t="s">
        <v>271</v>
      </c>
      <c r="EWH143" s="538" t="s">
        <v>271</v>
      </c>
      <c r="EWI143" s="538" t="s">
        <v>271</v>
      </c>
      <c r="EWJ143" s="538" t="s">
        <v>271</v>
      </c>
      <c r="EWK143" s="538" t="s">
        <v>271</v>
      </c>
      <c r="EWL143" s="538" t="s">
        <v>271</v>
      </c>
      <c r="EWM143" s="538" t="s">
        <v>271</v>
      </c>
      <c r="EWN143" s="538" t="s">
        <v>271</v>
      </c>
      <c r="EWO143" s="538" t="s">
        <v>271</v>
      </c>
      <c r="EWP143" s="538" t="s">
        <v>271</v>
      </c>
      <c r="EWQ143" s="538" t="s">
        <v>271</v>
      </c>
      <c r="EWR143" s="538" t="s">
        <v>271</v>
      </c>
      <c r="EWS143" s="538" t="s">
        <v>271</v>
      </c>
      <c r="EWT143" s="538" t="s">
        <v>271</v>
      </c>
      <c r="EWU143" s="538" t="s">
        <v>271</v>
      </c>
      <c r="EWV143" s="538" t="s">
        <v>271</v>
      </c>
      <c r="EWW143" s="538" t="s">
        <v>271</v>
      </c>
      <c r="EWX143" s="538" t="s">
        <v>271</v>
      </c>
      <c r="EWY143" s="538" t="s">
        <v>271</v>
      </c>
      <c r="EWZ143" s="538" t="s">
        <v>271</v>
      </c>
      <c r="EXA143" s="538" t="s">
        <v>271</v>
      </c>
      <c r="EXB143" s="538" t="s">
        <v>271</v>
      </c>
      <c r="EXC143" s="538" t="s">
        <v>271</v>
      </c>
      <c r="EXD143" s="538" t="s">
        <v>271</v>
      </c>
      <c r="EXE143" s="538" t="s">
        <v>271</v>
      </c>
      <c r="EXF143" s="538" t="s">
        <v>271</v>
      </c>
      <c r="EXG143" s="538" t="s">
        <v>271</v>
      </c>
      <c r="EXH143" s="538" t="s">
        <v>271</v>
      </c>
      <c r="EXI143" s="538" t="s">
        <v>271</v>
      </c>
      <c r="EXJ143" s="538" t="s">
        <v>271</v>
      </c>
      <c r="EXK143" s="538" t="s">
        <v>271</v>
      </c>
      <c r="EXL143" s="538" t="s">
        <v>271</v>
      </c>
      <c r="EXM143" s="538" t="s">
        <v>271</v>
      </c>
      <c r="EXN143" s="538" t="s">
        <v>271</v>
      </c>
      <c r="EXO143" s="538" t="s">
        <v>271</v>
      </c>
      <c r="EXP143" s="538" t="s">
        <v>271</v>
      </c>
      <c r="EXQ143" s="538" t="s">
        <v>271</v>
      </c>
      <c r="EXR143" s="538" t="s">
        <v>271</v>
      </c>
      <c r="EXS143" s="538" t="s">
        <v>271</v>
      </c>
      <c r="EXT143" s="538" t="s">
        <v>271</v>
      </c>
      <c r="EXU143" s="538" t="s">
        <v>271</v>
      </c>
      <c r="EXV143" s="538" t="s">
        <v>271</v>
      </c>
      <c r="EXW143" s="538" t="s">
        <v>271</v>
      </c>
      <c r="EXX143" s="538" t="s">
        <v>271</v>
      </c>
      <c r="EXY143" s="538" t="s">
        <v>271</v>
      </c>
      <c r="EXZ143" s="538" t="s">
        <v>271</v>
      </c>
      <c r="EYA143" s="538" t="s">
        <v>271</v>
      </c>
      <c r="EYB143" s="538" t="s">
        <v>271</v>
      </c>
      <c r="EYC143" s="538" t="s">
        <v>271</v>
      </c>
      <c r="EYD143" s="538" t="s">
        <v>271</v>
      </c>
      <c r="EYE143" s="538" t="s">
        <v>271</v>
      </c>
      <c r="EYF143" s="538" t="s">
        <v>271</v>
      </c>
      <c r="EYG143" s="538" t="s">
        <v>271</v>
      </c>
      <c r="EYH143" s="538" t="s">
        <v>271</v>
      </c>
      <c r="EYI143" s="538" t="s">
        <v>271</v>
      </c>
      <c r="EYJ143" s="538" t="s">
        <v>271</v>
      </c>
      <c r="EYK143" s="538" t="s">
        <v>271</v>
      </c>
      <c r="EYL143" s="538" t="s">
        <v>271</v>
      </c>
      <c r="EYM143" s="538" t="s">
        <v>271</v>
      </c>
      <c r="EYN143" s="538" t="s">
        <v>271</v>
      </c>
      <c r="EYO143" s="538" t="s">
        <v>271</v>
      </c>
      <c r="EYP143" s="538" t="s">
        <v>271</v>
      </c>
      <c r="EYQ143" s="538" t="s">
        <v>271</v>
      </c>
      <c r="EYR143" s="538" t="s">
        <v>271</v>
      </c>
      <c r="EYS143" s="538" t="s">
        <v>271</v>
      </c>
      <c r="EYT143" s="538" t="s">
        <v>271</v>
      </c>
      <c r="EYU143" s="538" t="s">
        <v>271</v>
      </c>
      <c r="EYV143" s="538" t="s">
        <v>271</v>
      </c>
      <c r="EYW143" s="538" t="s">
        <v>271</v>
      </c>
      <c r="EYX143" s="538" t="s">
        <v>271</v>
      </c>
      <c r="EYY143" s="538" t="s">
        <v>271</v>
      </c>
      <c r="EYZ143" s="538" t="s">
        <v>271</v>
      </c>
      <c r="EZA143" s="538" t="s">
        <v>271</v>
      </c>
      <c r="EZB143" s="538" t="s">
        <v>271</v>
      </c>
      <c r="EZC143" s="538" t="s">
        <v>271</v>
      </c>
      <c r="EZD143" s="538" t="s">
        <v>271</v>
      </c>
      <c r="EZE143" s="538" t="s">
        <v>271</v>
      </c>
      <c r="EZF143" s="538" t="s">
        <v>271</v>
      </c>
      <c r="EZG143" s="538" t="s">
        <v>271</v>
      </c>
      <c r="EZH143" s="538" t="s">
        <v>271</v>
      </c>
      <c r="EZI143" s="538" t="s">
        <v>271</v>
      </c>
      <c r="EZJ143" s="538" t="s">
        <v>271</v>
      </c>
      <c r="EZK143" s="538" t="s">
        <v>271</v>
      </c>
      <c r="EZL143" s="538" t="s">
        <v>271</v>
      </c>
      <c r="EZM143" s="538" t="s">
        <v>271</v>
      </c>
      <c r="EZN143" s="538" t="s">
        <v>271</v>
      </c>
      <c r="EZO143" s="538" t="s">
        <v>271</v>
      </c>
      <c r="EZP143" s="538" t="s">
        <v>271</v>
      </c>
      <c r="EZQ143" s="538" t="s">
        <v>271</v>
      </c>
      <c r="EZR143" s="538" t="s">
        <v>271</v>
      </c>
      <c r="EZS143" s="538" t="s">
        <v>271</v>
      </c>
      <c r="EZT143" s="538" t="s">
        <v>271</v>
      </c>
      <c r="EZU143" s="538" t="s">
        <v>271</v>
      </c>
      <c r="EZV143" s="538" t="s">
        <v>271</v>
      </c>
      <c r="EZW143" s="538" t="s">
        <v>271</v>
      </c>
      <c r="EZX143" s="538" t="s">
        <v>271</v>
      </c>
      <c r="EZY143" s="538" t="s">
        <v>271</v>
      </c>
      <c r="EZZ143" s="538" t="s">
        <v>271</v>
      </c>
      <c r="FAA143" s="538" t="s">
        <v>271</v>
      </c>
      <c r="FAB143" s="538" t="s">
        <v>271</v>
      </c>
      <c r="FAC143" s="538" t="s">
        <v>271</v>
      </c>
      <c r="FAD143" s="538" t="s">
        <v>271</v>
      </c>
      <c r="FAE143" s="538" t="s">
        <v>271</v>
      </c>
      <c r="FAF143" s="538" t="s">
        <v>271</v>
      </c>
      <c r="FAG143" s="538" t="s">
        <v>271</v>
      </c>
      <c r="FAH143" s="538" t="s">
        <v>271</v>
      </c>
      <c r="FAI143" s="538" t="s">
        <v>271</v>
      </c>
      <c r="FAJ143" s="538" t="s">
        <v>271</v>
      </c>
      <c r="FAK143" s="538" t="s">
        <v>271</v>
      </c>
      <c r="FAL143" s="538" t="s">
        <v>271</v>
      </c>
      <c r="FAM143" s="538" t="s">
        <v>271</v>
      </c>
      <c r="FAN143" s="538" t="s">
        <v>271</v>
      </c>
      <c r="FAO143" s="538" t="s">
        <v>271</v>
      </c>
      <c r="FAP143" s="538" t="s">
        <v>271</v>
      </c>
      <c r="FAQ143" s="538" t="s">
        <v>271</v>
      </c>
      <c r="FAR143" s="538" t="s">
        <v>271</v>
      </c>
      <c r="FAS143" s="538" t="s">
        <v>271</v>
      </c>
      <c r="FAT143" s="538" t="s">
        <v>271</v>
      </c>
      <c r="FAU143" s="538" t="s">
        <v>271</v>
      </c>
      <c r="FAV143" s="538" t="s">
        <v>271</v>
      </c>
      <c r="FAW143" s="538" t="s">
        <v>271</v>
      </c>
      <c r="FAX143" s="538" t="s">
        <v>271</v>
      </c>
      <c r="FAY143" s="538" t="s">
        <v>271</v>
      </c>
      <c r="FAZ143" s="538" t="s">
        <v>271</v>
      </c>
      <c r="FBA143" s="538" t="s">
        <v>271</v>
      </c>
      <c r="FBB143" s="538" t="s">
        <v>271</v>
      </c>
      <c r="FBC143" s="538" t="s">
        <v>271</v>
      </c>
      <c r="FBD143" s="538" t="s">
        <v>271</v>
      </c>
      <c r="FBE143" s="538" t="s">
        <v>271</v>
      </c>
      <c r="FBF143" s="538" t="s">
        <v>271</v>
      </c>
      <c r="FBG143" s="538" t="s">
        <v>271</v>
      </c>
      <c r="FBH143" s="538" t="s">
        <v>271</v>
      </c>
      <c r="FBI143" s="538" t="s">
        <v>271</v>
      </c>
      <c r="FBJ143" s="538" t="s">
        <v>271</v>
      </c>
      <c r="FBK143" s="538" t="s">
        <v>271</v>
      </c>
      <c r="FBL143" s="538" t="s">
        <v>271</v>
      </c>
      <c r="FBM143" s="538" t="s">
        <v>271</v>
      </c>
      <c r="FBN143" s="538" t="s">
        <v>271</v>
      </c>
      <c r="FBO143" s="538" t="s">
        <v>271</v>
      </c>
      <c r="FBP143" s="538" t="s">
        <v>271</v>
      </c>
      <c r="FBQ143" s="538" t="s">
        <v>271</v>
      </c>
      <c r="FBR143" s="538" t="s">
        <v>271</v>
      </c>
      <c r="FBS143" s="538" t="s">
        <v>271</v>
      </c>
      <c r="FBT143" s="538" t="s">
        <v>271</v>
      </c>
      <c r="FBU143" s="538" t="s">
        <v>271</v>
      </c>
      <c r="FBV143" s="538" t="s">
        <v>271</v>
      </c>
      <c r="FBW143" s="538" t="s">
        <v>271</v>
      </c>
      <c r="FBX143" s="538" t="s">
        <v>271</v>
      </c>
      <c r="FBY143" s="538" t="s">
        <v>271</v>
      </c>
      <c r="FBZ143" s="538" t="s">
        <v>271</v>
      </c>
      <c r="FCA143" s="538" t="s">
        <v>271</v>
      </c>
      <c r="FCB143" s="538" t="s">
        <v>271</v>
      </c>
      <c r="FCC143" s="538" t="s">
        <v>271</v>
      </c>
      <c r="FCD143" s="538" t="s">
        <v>271</v>
      </c>
      <c r="FCE143" s="538" t="s">
        <v>271</v>
      </c>
      <c r="FCF143" s="538" t="s">
        <v>271</v>
      </c>
      <c r="FCG143" s="538" t="s">
        <v>271</v>
      </c>
      <c r="FCH143" s="538" t="s">
        <v>271</v>
      </c>
      <c r="FCI143" s="538" t="s">
        <v>271</v>
      </c>
      <c r="FCJ143" s="538" t="s">
        <v>271</v>
      </c>
      <c r="FCK143" s="538" t="s">
        <v>271</v>
      </c>
      <c r="FCL143" s="538" t="s">
        <v>271</v>
      </c>
      <c r="FCM143" s="538" t="s">
        <v>271</v>
      </c>
      <c r="FCN143" s="538" t="s">
        <v>271</v>
      </c>
      <c r="FCO143" s="538" t="s">
        <v>271</v>
      </c>
      <c r="FCP143" s="538" t="s">
        <v>271</v>
      </c>
      <c r="FCQ143" s="538" t="s">
        <v>271</v>
      </c>
      <c r="FCR143" s="538" t="s">
        <v>271</v>
      </c>
      <c r="FCS143" s="538" t="s">
        <v>271</v>
      </c>
      <c r="FCT143" s="538" t="s">
        <v>271</v>
      </c>
      <c r="FCU143" s="538" t="s">
        <v>271</v>
      </c>
      <c r="FCV143" s="538" t="s">
        <v>271</v>
      </c>
      <c r="FCW143" s="538" t="s">
        <v>271</v>
      </c>
      <c r="FCX143" s="538" t="s">
        <v>271</v>
      </c>
      <c r="FCY143" s="538" t="s">
        <v>271</v>
      </c>
      <c r="FCZ143" s="538" t="s">
        <v>271</v>
      </c>
      <c r="FDA143" s="538" t="s">
        <v>271</v>
      </c>
      <c r="FDB143" s="538" t="s">
        <v>271</v>
      </c>
      <c r="FDC143" s="538" t="s">
        <v>271</v>
      </c>
      <c r="FDD143" s="538" t="s">
        <v>271</v>
      </c>
      <c r="FDE143" s="538" t="s">
        <v>271</v>
      </c>
      <c r="FDF143" s="538" t="s">
        <v>271</v>
      </c>
      <c r="FDG143" s="538" t="s">
        <v>271</v>
      </c>
      <c r="FDH143" s="538" t="s">
        <v>271</v>
      </c>
      <c r="FDI143" s="538" t="s">
        <v>271</v>
      </c>
      <c r="FDJ143" s="538" t="s">
        <v>271</v>
      </c>
      <c r="FDK143" s="538" t="s">
        <v>271</v>
      </c>
      <c r="FDL143" s="538" t="s">
        <v>271</v>
      </c>
      <c r="FDM143" s="538" t="s">
        <v>271</v>
      </c>
      <c r="FDN143" s="538" t="s">
        <v>271</v>
      </c>
      <c r="FDO143" s="538" t="s">
        <v>271</v>
      </c>
      <c r="FDP143" s="538" t="s">
        <v>271</v>
      </c>
      <c r="FDQ143" s="538" t="s">
        <v>271</v>
      </c>
      <c r="FDR143" s="538" t="s">
        <v>271</v>
      </c>
      <c r="FDS143" s="538" t="s">
        <v>271</v>
      </c>
      <c r="FDT143" s="538" t="s">
        <v>271</v>
      </c>
      <c r="FDU143" s="538" t="s">
        <v>271</v>
      </c>
      <c r="FDV143" s="538" t="s">
        <v>271</v>
      </c>
      <c r="FDW143" s="538" t="s">
        <v>271</v>
      </c>
      <c r="FDX143" s="538" t="s">
        <v>271</v>
      </c>
      <c r="FDY143" s="538" t="s">
        <v>271</v>
      </c>
      <c r="FDZ143" s="538" t="s">
        <v>271</v>
      </c>
      <c r="FEA143" s="538" t="s">
        <v>271</v>
      </c>
      <c r="FEB143" s="538" t="s">
        <v>271</v>
      </c>
      <c r="FEC143" s="538" t="s">
        <v>271</v>
      </c>
      <c r="FED143" s="538" t="s">
        <v>271</v>
      </c>
      <c r="FEE143" s="538" t="s">
        <v>271</v>
      </c>
      <c r="FEF143" s="538" t="s">
        <v>271</v>
      </c>
      <c r="FEG143" s="538" t="s">
        <v>271</v>
      </c>
      <c r="FEH143" s="538" t="s">
        <v>271</v>
      </c>
      <c r="FEI143" s="538" t="s">
        <v>271</v>
      </c>
      <c r="FEJ143" s="538" t="s">
        <v>271</v>
      </c>
      <c r="FEK143" s="538" t="s">
        <v>271</v>
      </c>
      <c r="FEL143" s="538" t="s">
        <v>271</v>
      </c>
      <c r="FEM143" s="538" t="s">
        <v>271</v>
      </c>
      <c r="FEN143" s="538" t="s">
        <v>271</v>
      </c>
      <c r="FEO143" s="538" t="s">
        <v>271</v>
      </c>
      <c r="FEP143" s="538" t="s">
        <v>271</v>
      </c>
      <c r="FEQ143" s="538" t="s">
        <v>271</v>
      </c>
      <c r="FER143" s="538" t="s">
        <v>271</v>
      </c>
      <c r="FES143" s="538" t="s">
        <v>271</v>
      </c>
      <c r="FET143" s="538" t="s">
        <v>271</v>
      </c>
      <c r="FEU143" s="538" t="s">
        <v>271</v>
      </c>
      <c r="FEV143" s="538" t="s">
        <v>271</v>
      </c>
      <c r="FEW143" s="538" t="s">
        <v>271</v>
      </c>
      <c r="FEX143" s="538" t="s">
        <v>271</v>
      </c>
      <c r="FEY143" s="538" t="s">
        <v>271</v>
      </c>
      <c r="FEZ143" s="538" t="s">
        <v>271</v>
      </c>
      <c r="FFA143" s="538" t="s">
        <v>271</v>
      </c>
      <c r="FFB143" s="538" t="s">
        <v>271</v>
      </c>
      <c r="FFC143" s="538" t="s">
        <v>271</v>
      </c>
      <c r="FFD143" s="538" t="s">
        <v>271</v>
      </c>
      <c r="FFE143" s="538" t="s">
        <v>271</v>
      </c>
      <c r="FFF143" s="538" t="s">
        <v>271</v>
      </c>
      <c r="FFG143" s="538" t="s">
        <v>271</v>
      </c>
      <c r="FFH143" s="538" t="s">
        <v>271</v>
      </c>
      <c r="FFI143" s="538" t="s">
        <v>271</v>
      </c>
      <c r="FFJ143" s="538" t="s">
        <v>271</v>
      </c>
      <c r="FFK143" s="538" t="s">
        <v>271</v>
      </c>
      <c r="FFL143" s="538" t="s">
        <v>271</v>
      </c>
      <c r="FFM143" s="538" t="s">
        <v>271</v>
      </c>
      <c r="FFN143" s="538" t="s">
        <v>271</v>
      </c>
      <c r="FFO143" s="538" t="s">
        <v>271</v>
      </c>
      <c r="FFP143" s="538" t="s">
        <v>271</v>
      </c>
      <c r="FFQ143" s="538" t="s">
        <v>271</v>
      </c>
      <c r="FFR143" s="538" t="s">
        <v>271</v>
      </c>
      <c r="FFS143" s="538" t="s">
        <v>271</v>
      </c>
      <c r="FFT143" s="538" t="s">
        <v>271</v>
      </c>
      <c r="FFU143" s="538" t="s">
        <v>271</v>
      </c>
      <c r="FFV143" s="538" t="s">
        <v>271</v>
      </c>
      <c r="FFW143" s="538" t="s">
        <v>271</v>
      </c>
      <c r="FFX143" s="538" t="s">
        <v>271</v>
      </c>
      <c r="FFY143" s="538" t="s">
        <v>271</v>
      </c>
      <c r="FFZ143" s="538" t="s">
        <v>271</v>
      </c>
      <c r="FGA143" s="538" t="s">
        <v>271</v>
      </c>
      <c r="FGB143" s="538" t="s">
        <v>271</v>
      </c>
      <c r="FGC143" s="538" t="s">
        <v>271</v>
      </c>
      <c r="FGD143" s="538" t="s">
        <v>271</v>
      </c>
      <c r="FGE143" s="538" t="s">
        <v>271</v>
      </c>
      <c r="FGF143" s="538" t="s">
        <v>271</v>
      </c>
      <c r="FGG143" s="538" t="s">
        <v>271</v>
      </c>
      <c r="FGH143" s="538" t="s">
        <v>271</v>
      </c>
      <c r="FGI143" s="538" t="s">
        <v>271</v>
      </c>
      <c r="FGJ143" s="538" t="s">
        <v>271</v>
      </c>
      <c r="FGK143" s="538" t="s">
        <v>271</v>
      </c>
      <c r="FGL143" s="538" t="s">
        <v>271</v>
      </c>
      <c r="FGM143" s="538" t="s">
        <v>271</v>
      </c>
      <c r="FGN143" s="538" t="s">
        <v>271</v>
      </c>
      <c r="FGO143" s="538" t="s">
        <v>271</v>
      </c>
      <c r="FGP143" s="538" t="s">
        <v>271</v>
      </c>
      <c r="FGQ143" s="538" t="s">
        <v>271</v>
      </c>
      <c r="FGR143" s="538" t="s">
        <v>271</v>
      </c>
      <c r="FGS143" s="538" t="s">
        <v>271</v>
      </c>
      <c r="FGT143" s="538" t="s">
        <v>271</v>
      </c>
      <c r="FGU143" s="538" t="s">
        <v>271</v>
      </c>
      <c r="FGV143" s="538" t="s">
        <v>271</v>
      </c>
      <c r="FGW143" s="538" t="s">
        <v>271</v>
      </c>
      <c r="FGX143" s="538" t="s">
        <v>271</v>
      </c>
      <c r="FGY143" s="538" t="s">
        <v>271</v>
      </c>
      <c r="FGZ143" s="538" t="s">
        <v>271</v>
      </c>
      <c r="FHA143" s="538" t="s">
        <v>271</v>
      </c>
      <c r="FHB143" s="538" t="s">
        <v>271</v>
      </c>
      <c r="FHC143" s="538" t="s">
        <v>271</v>
      </c>
      <c r="FHD143" s="538" t="s">
        <v>271</v>
      </c>
      <c r="FHE143" s="538" t="s">
        <v>271</v>
      </c>
      <c r="FHF143" s="538" t="s">
        <v>271</v>
      </c>
      <c r="FHG143" s="538" t="s">
        <v>271</v>
      </c>
      <c r="FHH143" s="538" t="s">
        <v>271</v>
      </c>
      <c r="FHI143" s="538" t="s">
        <v>271</v>
      </c>
      <c r="FHJ143" s="538" t="s">
        <v>271</v>
      </c>
      <c r="FHK143" s="538" t="s">
        <v>271</v>
      </c>
      <c r="FHL143" s="538" t="s">
        <v>271</v>
      </c>
      <c r="FHM143" s="538" t="s">
        <v>271</v>
      </c>
      <c r="FHN143" s="538" t="s">
        <v>271</v>
      </c>
      <c r="FHO143" s="538" t="s">
        <v>271</v>
      </c>
      <c r="FHP143" s="538" t="s">
        <v>271</v>
      </c>
      <c r="FHQ143" s="538" t="s">
        <v>271</v>
      </c>
      <c r="FHR143" s="538" t="s">
        <v>271</v>
      </c>
      <c r="FHS143" s="538" t="s">
        <v>271</v>
      </c>
      <c r="FHT143" s="538" t="s">
        <v>271</v>
      </c>
      <c r="FHU143" s="538" t="s">
        <v>271</v>
      </c>
      <c r="FHV143" s="538" t="s">
        <v>271</v>
      </c>
      <c r="FHW143" s="538" t="s">
        <v>271</v>
      </c>
      <c r="FHX143" s="538" t="s">
        <v>271</v>
      </c>
      <c r="FHY143" s="538" t="s">
        <v>271</v>
      </c>
      <c r="FHZ143" s="538" t="s">
        <v>271</v>
      </c>
      <c r="FIA143" s="538" t="s">
        <v>271</v>
      </c>
      <c r="FIB143" s="538" t="s">
        <v>271</v>
      </c>
      <c r="FIC143" s="538" t="s">
        <v>271</v>
      </c>
      <c r="FID143" s="538" t="s">
        <v>271</v>
      </c>
      <c r="FIE143" s="538" t="s">
        <v>271</v>
      </c>
      <c r="FIF143" s="538" t="s">
        <v>271</v>
      </c>
      <c r="FIG143" s="538" t="s">
        <v>271</v>
      </c>
      <c r="FIH143" s="538" t="s">
        <v>271</v>
      </c>
      <c r="FII143" s="538" t="s">
        <v>271</v>
      </c>
      <c r="FIJ143" s="538" t="s">
        <v>271</v>
      </c>
      <c r="FIK143" s="538" t="s">
        <v>271</v>
      </c>
      <c r="FIL143" s="538" t="s">
        <v>271</v>
      </c>
      <c r="FIM143" s="538" t="s">
        <v>271</v>
      </c>
      <c r="FIN143" s="538" t="s">
        <v>271</v>
      </c>
      <c r="FIO143" s="538" t="s">
        <v>271</v>
      </c>
      <c r="FIP143" s="538" t="s">
        <v>271</v>
      </c>
      <c r="FIQ143" s="538" t="s">
        <v>271</v>
      </c>
      <c r="FIR143" s="538" t="s">
        <v>271</v>
      </c>
      <c r="FIS143" s="538" t="s">
        <v>271</v>
      </c>
      <c r="FIT143" s="538" t="s">
        <v>271</v>
      </c>
      <c r="FIU143" s="538" t="s">
        <v>271</v>
      </c>
      <c r="FIV143" s="538" t="s">
        <v>271</v>
      </c>
      <c r="FIW143" s="538" t="s">
        <v>271</v>
      </c>
      <c r="FIX143" s="538" t="s">
        <v>271</v>
      </c>
      <c r="FIY143" s="538" t="s">
        <v>271</v>
      </c>
      <c r="FIZ143" s="538" t="s">
        <v>271</v>
      </c>
      <c r="FJA143" s="538" t="s">
        <v>271</v>
      </c>
      <c r="FJB143" s="538" t="s">
        <v>271</v>
      </c>
      <c r="FJC143" s="538" t="s">
        <v>271</v>
      </c>
      <c r="FJD143" s="538" t="s">
        <v>271</v>
      </c>
      <c r="FJE143" s="538" t="s">
        <v>271</v>
      </c>
      <c r="FJF143" s="538" t="s">
        <v>271</v>
      </c>
      <c r="FJG143" s="538" t="s">
        <v>271</v>
      </c>
      <c r="FJH143" s="538" t="s">
        <v>271</v>
      </c>
      <c r="FJI143" s="538" t="s">
        <v>271</v>
      </c>
      <c r="FJJ143" s="538" t="s">
        <v>271</v>
      </c>
      <c r="FJK143" s="538" t="s">
        <v>271</v>
      </c>
      <c r="FJL143" s="538" t="s">
        <v>271</v>
      </c>
      <c r="FJM143" s="538" t="s">
        <v>271</v>
      </c>
      <c r="FJN143" s="538" t="s">
        <v>271</v>
      </c>
      <c r="FJO143" s="538" t="s">
        <v>271</v>
      </c>
      <c r="FJP143" s="538" t="s">
        <v>271</v>
      </c>
      <c r="FJQ143" s="538" t="s">
        <v>271</v>
      </c>
      <c r="FJR143" s="538" t="s">
        <v>271</v>
      </c>
      <c r="FJS143" s="538" t="s">
        <v>271</v>
      </c>
      <c r="FJT143" s="538" t="s">
        <v>271</v>
      </c>
      <c r="FJU143" s="538" t="s">
        <v>271</v>
      </c>
      <c r="FJV143" s="538" t="s">
        <v>271</v>
      </c>
      <c r="FJW143" s="538" t="s">
        <v>271</v>
      </c>
      <c r="FJX143" s="538" t="s">
        <v>271</v>
      </c>
      <c r="FJY143" s="538" t="s">
        <v>271</v>
      </c>
      <c r="FJZ143" s="538" t="s">
        <v>271</v>
      </c>
      <c r="FKA143" s="538" t="s">
        <v>271</v>
      </c>
      <c r="FKB143" s="538" t="s">
        <v>271</v>
      </c>
      <c r="FKC143" s="538" t="s">
        <v>271</v>
      </c>
      <c r="FKD143" s="538" t="s">
        <v>271</v>
      </c>
      <c r="FKE143" s="538" t="s">
        <v>271</v>
      </c>
      <c r="FKF143" s="538" t="s">
        <v>271</v>
      </c>
      <c r="FKG143" s="538" t="s">
        <v>271</v>
      </c>
      <c r="FKH143" s="538" t="s">
        <v>271</v>
      </c>
      <c r="FKI143" s="538" t="s">
        <v>271</v>
      </c>
      <c r="FKJ143" s="538" t="s">
        <v>271</v>
      </c>
      <c r="FKK143" s="538" t="s">
        <v>271</v>
      </c>
      <c r="FKL143" s="538" t="s">
        <v>271</v>
      </c>
      <c r="FKM143" s="538" t="s">
        <v>271</v>
      </c>
      <c r="FKN143" s="538" t="s">
        <v>271</v>
      </c>
      <c r="FKO143" s="538" t="s">
        <v>271</v>
      </c>
      <c r="FKP143" s="538" t="s">
        <v>271</v>
      </c>
      <c r="FKQ143" s="538" t="s">
        <v>271</v>
      </c>
      <c r="FKR143" s="538" t="s">
        <v>271</v>
      </c>
      <c r="FKS143" s="538" t="s">
        <v>271</v>
      </c>
      <c r="FKT143" s="538" t="s">
        <v>271</v>
      </c>
      <c r="FKU143" s="538" t="s">
        <v>271</v>
      </c>
      <c r="FKV143" s="538" t="s">
        <v>271</v>
      </c>
      <c r="FKW143" s="538" t="s">
        <v>271</v>
      </c>
      <c r="FKX143" s="538" t="s">
        <v>271</v>
      </c>
      <c r="FKY143" s="538" t="s">
        <v>271</v>
      </c>
      <c r="FKZ143" s="538" t="s">
        <v>271</v>
      </c>
      <c r="FLA143" s="538" t="s">
        <v>271</v>
      </c>
      <c r="FLB143" s="538" t="s">
        <v>271</v>
      </c>
      <c r="FLC143" s="538" t="s">
        <v>271</v>
      </c>
      <c r="FLD143" s="538" t="s">
        <v>271</v>
      </c>
      <c r="FLE143" s="538" t="s">
        <v>271</v>
      </c>
      <c r="FLF143" s="538" t="s">
        <v>271</v>
      </c>
      <c r="FLG143" s="538" t="s">
        <v>271</v>
      </c>
      <c r="FLH143" s="538" t="s">
        <v>271</v>
      </c>
      <c r="FLI143" s="538" t="s">
        <v>271</v>
      </c>
      <c r="FLJ143" s="538" t="s">
        <v>271</v>
      </c>
      <c r="FLK143" s="538" t="s">
        <v>271</v>
      </c>
      <c r="FLL143" s="538" t="s">
        <v>271</v>
      </c>
      <c r="FLM143" s="538" t="s">
        <v>271</v>
      </c>
      <c r="FLN143" s="538" t="s">
        <v>271</v>
      </c>
      <c r="FLO143" s="538" t="s">
        <v>271</v>
      </c>
      <c r="FLP143" s="538" t="s">
        <v>271</v>
      </c>
      <c r="FLQ143" s="538" t="s">
        <v>271</v>
      </c>
      <c r="FLR143" s="538" t="s">
        <v>271</v>
      </c>
      <c r="FLS143" s="538" t="s">
        <v>271</v>
      </c>
      <c r="FLT143" s="538" t="s">
        <v>271</v>
      </c>
      <c r="FLU143" s="538" t="s">
        <v>271</v>
      </c>
      <c r="FLV143" s="538" t="s">
        <v>271</v>
      </c>
      <c r="FLW143" s="538" t="s">
        <v>271</v>
      </c>
      <c r="FLX143" s="538" t="s">
        <v>271</v>
      </c>
      <c r="FLY143" s="538" t="s">
        <v>271</v>
      </c>
      <c r="FLZ143" s="538" t="s">
        <v>271</v>
      </c>
      <c r="FMA143" s="538" t="s">
        <v>271</v>
      </c>
      <c r="FMB143" s="538" t="s">
        <v>271</v>
      </c>
      <c r="FMC143" s="538" t="s">
        <v>271</v>
      </c>
      <c r="FMD143" s="538" t="s">
        <v>271</v>
      </c>
      <c r="FME143" s="538" t="s">
        <v>271</v>
      </c>
      <c r="FMF143" s="538" t="s">
        <v>271</v>
      </c>
      <c r="FMG143" s="538" t="s">
        <v>271</v>
      </c>
      <c r="FMH143" s="538" t="s">
        <v>271</v>
      </c>
      <c r="FMI143" s="538" t="s">
        <v>271</v>
      </c>
      <c r="FMJ143" s="538" t="s">
        <v>271</v>
      </c>
      <c r="FMK143" s="538" t="s">
        <v>271</v>
      </c>
      <c r="FML143" s="538" t="s">
        <v>271</v>
      </c>
      <c r="FMM143" s="538" t="s">
        <v>271</v>
      </c>
      <c r="FMN143" s="538" t="s">
        <v>271</v>
      </c>
      <c r="FMO143" s="538" t="s">
        <v>271</v>
      </c>
      <c r="FMP143" s="538" t="s">
        <v>271</v>
      </c>
      <c r="FMQ143" s="538" t="s">
        <v>271</v>
      </c>
      <c r="FMR143" s="538" t="s">
        <v>271</v>
      </c>
      <c r="FMS143" s="538" t="s">
        <v>271</v>
      </c>
      <c r="FMT143" s="538" t="s">
        <v>271</v>
      </c>
      <c r="FMU143" s="538" t="s">
        <v>271</v>
      </c>
      <c r="FMV143" s="538" t="s">
        <v>271</v>
      </c>
      <c r="FMW143" s="538" t="s">
        <v>271</v>
      </c>
      <c r="FMX143" s="538" t="s">
        <v>271</v>
      </c>
      <c r="FMY143" s="538" t="s">
        <v>271</v>
      </c>
      <c r="FMZ143" s="538" t="s">
        <v>271</v>
      </c>
      <c r="FNA143" s="538" t="s">
        <v>271</v>
      </c>
      <c r="FNB143" s="538" t="s">
        <v>271</v>
      </c>
      <c r="FNC143" s="538" t="s">
        <v>271</v>
      </c>
      <c r="FND143" s="538" t="s">
        <v>271</v>
      </c>
      <c r="FNE143" s="538" t="s">
        <v>271</v>
      </c>
      <c r="FNF143" s="538" t="s">
        <v>271</v>
      </c>
      <c r="FNG143" s="538" t="s">
        <v>271</v>
      </c>
      <c r="FNH143" s="538" t="s">
        <v>271</v>
      </c>
      <c r="FNI143" s="538" t="s">
        <v>271</v>
      </c>
      <c r="FNJ143" s="538" t="s">
        <v>271</v>
      </c>
      <c r="FNK143" s="538" t="s">
        <v>271</v>
      </c>
      <c r="FNL143" s="538" t="s">
        <v>271</v>
      </c>
      <c r="FNM143" s="538" t="s">
        <v>271</v>
      </c>
      <c r="FNN143" s="538" t="s">
        <v>271</v>
      </c>
      <c r="FNO143" s="538" t="s">
        <v>271</v>
      </c>
      <c r="FNP143" s="538" t="s">
        <v>271</v>
      </c>
      <c r="FNQ143" s="538" t="s">
        <v>271</v>
      </c>
      <c r="FNR143" s="538" t="s">
        <v>271</v>
      </c>
      <c r="FNS143" s="538" t="s">
        <v>271</v>
      </c>
      <c r="FNT143" s="538" t="s">
        <v>271</v>
      </c>
      <c r="FNU143" s="538" t="s">
        <v>271</v>
      </c>
      <c r="FNV143" s="538" t="s">
        <v>271</v>
      </c>
      <c r="FNW143" s="538" t="s">
        <v>271</v>
      </c>
      <c r="FNX143" s="538" t="s">
        <v>271</v>
      </c>
      <c r="FNY143" s="538" t="s">
        <v>271</v>
      </c>
      <c r="FNZ143" s="538" t="s">
        <v>271</v>
      </c>
      <c r="FOA143" s="538" t="s">
        <v>271</v>
      </c>
      <c r="FOB143" s="538" t="s">
        <v>271</v>
      </c>
      <c r="FOC143" s="538" t="s">
        <v>271</v>
      </c>
      <c r="FOD143" s="538" t="s">
        <v>271</v>
      </c>
      <c r="FOE143" s="538" t="s">
        <v>271</v>
      </c>
      <c r="FOF143" s="538" t="s">
        <v>271</v>
      </c>
      <c r="FOG143" s="538" t="s">
        <v>271</v>
      </c>
      <c r="FOH143" s="538" t="s">
        <v>271</v>
      </c>
      <c r="FOI143" s="538" t="s">
        <v>271</v>
      </c>
      <c r="FOJ143" s="538" t="s">
        <v>271</v>
      </c>
      <c r="FOK143" s="538" t="s">
        <v>271</v>
      </c>
      <c r="FOL143" s="538" t="s">
        <v>271</v>
      </c>
      <c r="FOM143" s="538" t="s">
        <v>271</v>
      </c>
      <c r="FON143" s="538" t="s">
        <v>271</v>
      </c>
      <c r="FOO143" s="538" t="s">
        <v>271</v>
      </c>
      <c r="FOP143" s="538" t="s">
        <v>271</v>
      </c>
      <c r="FOQ143" s="538" t="s">
        <v>271</v>
      </c>
      <c r="FOR143" s="538" t="s">
        <v>271</v>
      </c>
      <c r="FOS143" s="538" t="s">
        <v>271</v>
      </c>
      <c r="FOT143" s="538" t="s">
        <v>271</v>
      </c>
      <c r="FOU143" s="538" t="s">
        <v>271</v>
      </c>
      <c r="FOV143" s="538" t="s">
        <v>271</v>
      </c>
      <c r="FOW143" s="538" t="s">
        <v>271</v>
      </c>
      <c r="FOX143" s="538" t="s">
        <v>271</v>
      </c>
      <c r="FOY143" s="538" t="s">
        <v>271</v>
      </c>
      <c r="FOZ143" s="538" t="s">
        <v>271</v>
      </c>
      <c r="FPA143" s="538" t="s">
        <v>271</v>
      </c>
      <c r="FPB143" s="538" t="s">
        <v>271</v>
      </c>
      <c r="FPC143" s="538" t="s">
        <v>271</v>
      </c>
      <c r="FPD143" s="538" t="s">
        <v>271</v>
      </c>
      <c r="FPE143" s="538" t="s">
        <v>271</v>
      </c>
      <c r="FPF143" s="538" t="s">
        <v>271</v>
      </c>
      <c r="FPG143" s="538" t="s">
        <v>271</v>
      </c>
      <c r="FPH143" s="538" t="s">
        <v>271</v>
      </c>
      <c r="FPI143" s="538" t="s">
        <v>271</v>
      </c>
      <c r="FPJ143" s="538" t="s">
        <v>271</v>
      </c>
      <c r="FPK143" s="538" t="s">
        <v>271</v>
      </c>
      <c r="FPL143" s="538" t="s">
        <v>271</v>
      </c>
      <c r="FPM143" s="538" t="s">
        <v>271</v>
      </c>
      <c r="FPN143" s="538" t="s">
        <v>271</v>
      </c>
      <c r="FPO143" s="538" t="s">
        <v>271</v>
      </c>
      <c r="FPP143" s="538" t="s">
        <v>271</v>
      </c>
      <c r="FPQ143" s="538" t="s">
        <v>271</v>
      </c>
      <c r="FPR143" s="538" t="s">
        <v>271</v>
      </c>
      <c r="FPS143" s="538" t="s">
        <v>271</v>
      </c>
      <c r="FPT143" s="538" t="s">
        <v>271</v>
      </c>
      <c r="FPU143" s="538" t="s">
        <v>271</v>
      </c>
      <c r="FPV143" s="538" t="s">
        <v>271</v>
      </c>
      <c r="FPW143" s="538" t="s">
        <v>271</v>
      </c>
      <c r="FPX143" s="538" t="s">
        <v>271</v>
      </c>
      <c r="FPY143" s="538" t="s">
        <v>271</v>
      </c>
      <c r="FPZ143" s="538" t="s">
        <v>271</v>
      </c>
      <c r="FQA143" s="538" t="s">
        <v>271</v>
      </c>
      <c r="FQB143" s="538" t="s">
        <v>271</v>
      </c>
      <c r="FQC143" s="538" t="s">
        <v>271</v>
      </c>
      <c r="FQD143" s="538" t="s">
        <v>271</v>
      </c>
      <c r="FQE143" s="538" t="s">
        <v>271</v>
      </c>
      <c r="FQF143" s="538" t="s">
        <v>271</v>
      </c>
      <c r="FQG143" s="538" t="s">
        <v>271</v>
      </c>
      <c r="FQH143" s="538" t="s">
        <v>271</v>
      </c>
      <c r="FQI143" s="538" t="s">
        <v>271</v>
      </c>
      <c r="FQJ143" s="538" t="s">
        <v>271</v>
      </c>
      <c r="FQK143" s="538" t="s">
        <v>271</v>
      </c>
      <c r="FQL143" s="538" t="s">
        <v>271</v>
      </c>
      <c r="FQM143" s="538" t="s">
        <v>271</v>
      </c>
      <c r="FQN143" s="538" t="s">
        <v>271</v>
      </c>
      <c r="FQO143" s="538" t="s">
        <v>271</v>
      </c>
      <c r="FQP143" s="538" t="s">
        <v>271</v>
      </c>
      <c r="FQQ143" s="538" t="s">
        <v>271</v>
      </c>
      <c r="FQR143" s="538" t="s">
        <v>271</v>
      </c>
      <c r="FQS143" s="538" t="s">
        <v>271</v>
      </c>
      <c r="FQT143" s="538" t="s">
        <v>271</v>
      </c>
      <c r="FQU143" s="538" t="s">
        <v>271</v>
      </c>
      <c r="FQV143" s="538" t="s">
        <v>271</v>
      </c>
      <c r="FQW143" s="538" t="s">
        <v>271</v>
      </c>
      <c r="FQX143" s="538" t="s">
        <v>271</v>
      </c>
      <c r="FQY143" s="538" t="s">
        <v>271</v>
      </c>
      <c r="FQZ143" s="538" t="s">
        <v>271</v>
      </c>
      <c r="FRA143" s="538" t="s">
        <v>271</v>
      </c>
      <c r="FRB143" s="538" t="s">
        <v>271</v>
      </c>
      <c r="FRC143" s="538" t="s">
        <v>271</v>
      </c>
      <c r="FRD143" s="538" t="s">
        <v>271</v>
      </c>
      <c r="FRE143" s="538" t="s">
        <v>271</v>
      </c>
      <c r="FRF143" s="538" t="s">
        <v>271</v>
      </c>
      <c r="FRG143" s="538" t="s">
        <v>271</v>
      </c>
      <c r="FRH143" s="538" t="s">
        <v>271</v>
      </c>
      <c r="FRI143" s="538" t="s">
        <v>271</v>
      </c>
      <c r="FRJ143" s="538" t="s">
        <v>271</v>
      </c>
      <c r="FRK143" s="538" t="s">
        <v>271</v>
      </c>
      <c r="FRL143" s="538" t="s">
        <v>271</v>
      </c>
      <c r="FRM143" s="538" t="s">
        <v>271</v>
      </c>
      <c r="FRN143" s="538" t="s">
        <v>271</v>
      </c>
      <c r="FRO143" s="538" t="s">
        <v>271</v>
      </c>
      <c r="FRP143" s="538" t="s">
        <v>271</v>
      </c>
      <c r="FRQ143" s="538" t="s">
        <v>271</v>
      </c>
      <c r="FRR143" s="538" t="s">
        <v>271</v>
      </c>
      <c r="FRS143" s="538" t="s">
        <v>271</v>
      </c>
      <c r="FRT143" s="538" t="s">
        <v>271</v>
      </c>
      <c r="FRU143" s="538" t="s">
        <v>271</v>
      </c>
      <c r="FRV143" s="538" t="s">
        <v>271</v>
      </c>
      <c r="FRW143" s="538" t="s">
        <v>271</v>
      </c>
      <c r="FRX143" s="538" t="s">
        <v>271</v>
      </c>
      <c r="FRY143" s="538" t="s">
        <v>271</v>
      </c>
      <c r="FRZ143" s="538" t="s">
        <v>271</v>
      </c>
      <c r="FSA143" s="538" t="s">
        <v>271</v>
      </c>
      <c r="FSB143" s="538" t="s">
        <v>271</v>
      </c>
      <c r="FSC143" s="538" t="s">
        <v>271</v>
      </c>
      <c r="FSD143" s="538" t="s">
        <v>271</v>
      </c>
      <c r="FSE143" s="538" t="s">
        <v>271</v>
      </c>
      <c r="FSF143" s="538" t="s">
        <v>271</v>
      </c>
      <c r="FSG143" s="538" t="s">
        <v>271</v>
      </c>
      <c r="FSH143" s="538" t="s">
        <v>271</v>
      </c>
      <c r="FSI143" s="538" t="s">
        <v>271</v>
      </c>
      <c r="FSJ143" s="538" t="s">
        <v>271</v>
      </c>
      <c r="FSK143" s="538" t="s">
        <v>271</v>
      </c>
      <c r="FSL143" s="538" t="s">
        <v>271</v>
      </c>
      <c r="FSM143" s="538" t="s">
        <v>271</v>
      </c>
      <c r="FSN143" s="538" t="s">
        <v>271</v>
      </c>
      <c r="FSO143" s="538" t="s">
        <v>271</v>
      </c>
      <c r="FSP143" s="538" t="s">
        <v>271</v>
      </c>
      <c r="FSQ143" s="538" t="s">
        <v>271</v>
      </c>
      <c r="FSR143" s="538" t="s">
        <v>271</v>
      </c>
      <c r="FSS143" s="538" t="s">
        <v>271</v>
      </c>
      <c r="FST143" s="538" t="s">
        <v>271</v>
      </c>
      <c r="FSU143" s="538" t="s">
        <v>271</v>
      </c>
      <c r="FSV143" s="538" t="s">
        <v>271</v>
      </c>
      <c r="FSW143" s="538" t="s">
        <v>271</v>
      </c>
      <c r="FSX143" s="538" t="s">
        <v>271</v>
      </c>
      <c r="FSY143" s="538" t="s">
        <v>271</v>
      </c>
      <c r="FSZ143" s="538" t="s">
        <v>271</v>
      </c>
      <c r="FTA143" s="538" t="s">
        <v>271</v>
      </c>
      <c r="FTB143" s="538" t="s">
        <v>271</v>
      </c>
      <c r="FTC143" s="538" t="s">
        <v>271</v>
      </c>
      <c r="FTD143" s="538" t="s">
        <v>271</v>
      </c>
      <c r="FTE143" s="538" t="s">
        <v>271</v>
      </c>
      <c r="FTF143" s="538" t="s">
        <v>271</v>
      </c>
      <c r="FTG143" s="538" t="s">
        <v>271</v>
      </c>
      <c r="FTH143" s="538" t="s">
        <v>271</v>
      </c>
      <c r="FTI143" s="538" t="s">
        <v>271</v>
      </c>
      <c r="FTJ143" s="538" t="s">
        <v>271</v>
      </c>
      <c r="FTK143" s="538" t="s">
        <v>271</v>
      </c>
      <c r="FTL143" s="538" t="s">
        <v>271</v>
      </c>
      <c r="FTM143" s="538" t="s">
        <v>271</v>
      </c>
      <c r="FTN143" s="538" t="s">
        <v>271</v>
      </c>
      <c r="FTO143" s="538" t="s">
        <v>271</v>
      </c>
      <c r="FTP143" s="538" t="s">
        <v>271</v>
      </c>
      <c r="FTQ143" s="538" t="s">
        <v>271</v>
      </c>
      <c r="FTR143" s="538" t="s">
        <v>271</v>
      </c>
      <c r="FTS143" s="538" t="s">
        <v>271</v>
      </c>
      <c r="FTT143" s="538" t="s">
        <v>271</v>
      </c>
      <c r="FTU143" s="538" t="s">
        <v>271</v>
      </c>
      <c r="FTV143" s="538" t="s">
        <v>271</v>
      </c>
      <c r="FTW143" s="538" t="s">
        <v>271</v>
      </c>
      <c r="FTX143" s="538" t="s">
        <v>271</v>
      </c>
      <c r="FTY143" s="538" t="s">
        <v>271</v>
      </c>
      <c r="FTZ143" s="538" t="s">
        <v>271</v>
      </c>
      <c r="FUA143" s="538" t="s">
        <v>271</v>
      </c>
      <c r="FUB143" s="538" t="s">
        <v>271</v>
      </c>
      <c r="FUC143" s="538" t="s">
        <v>271</v>
      </c>
      <c r="FUD143" s="538" t="s">
        <v>271</v>
      </c>
      <c r="FUE143" s="538" t="s">
        <v>271</v>
      </c>
      <c r="FUF143" s="538" t="s">
        <v>271</v>
      </c>
      <c r="FUG143" s="538" t="s">
        <v>271</v>
      </c>
      <c r="FUH143" s="538" t="s">
        <v>271</v>
      </c>
      <c r="FUI143" s="538" t="s">
        <v>271</v>
      </c>
      <c r="FUJ143" s="538" t="s">
        <v>271</v>
      </c>
      <c r="FUK143" s="538" t="s">
        <v>271</v>
      </c>
      <c r="FUL143" s="538" t="s">
        <v>271</v>
      </c>
      <c r="FUM143" s="538" t="s">
        <v>271</v>
      </c>
      <c r="FUN143" s="538" t="s">
        <v>271</v>
      </c>
      <c r="FUO143" s="538" t="s">
        <v>271</v>
      </c>
      <c r="FUP143" s="538" t="s">
        <v>271</v>
      </c>
      <c r="FUQ143" s="538" t="s">
        <v>271</v>
      </c>
      <c r="FUR143" s="538" t="s">
        <v>271</v>
      </c>
      <c r="FUS143" s="538" t="s">
        <v>271</v>
      </c>
      <c r="FUT143" s="538" t="s">
        <v>271</v>
      </c>
      <c r="FUU143" s="538" t="s">
        <v>271</v>
      </c>
      <c r="FUV143" s="538" t="s">
        <v>271</v>
      </c>
      <c r="FUW143" s="538" t="s">
        <v>271</v>
      </c>
      <c r="FUX143" s="538" t="s">
        <v>271</v>
      </c>
      <c r="FUY143" s="538" t="s">
        <v>271</v>
      </c>
      <c r="FUZ143" s="538" t="s">
        <v>271</v>
      </c>
      <c r="FVA143" s="538" t="s">
        <v>271</v>
      </c>
      <c r="FVB143" s="538" t="s">
        <v>271</v>
      </c>
      <c r="FVC143" s="538" t="s">
        <v>271</v>
      </c>
      <c r="FVD143" s="538" t="s">
        <v>271</v>
      </c>
      <c r="FVE143" s="538" t="s">
        <v>271</v>
      </c>
      <c r="FVF143" s="538" t="s">
        <v>271</v>
      </c>
      <c r="FVG143" s="538" t="s">
        <v>271</v>
      </c>
      <c r="FVH143" s="538" t="s">
        <v>271</v>
      </c>
      <c r="FVI143" s="538" t="s">
        <v>271</v>
      </c>
      <c r="FVJ143" s="538" t="s">
        <v>271</v>
      </c>
      <c r="FVK143" s="538" t="s">
        <v>271</v>
      </c>
      <c r="FVL143" s="538" t="s">
        <v>271</v>
      </c>
      <c r="FVM143" s="538" t="s">
        <v>271</v>
      </c>
      <c r="FVN143" s="538" t="s">
        <v>271</v>
      </c>
      <c r="FVO143" s="538" t="s">
        <v>271</v>
      </c>
      <c r="FVP143" s="538" t="s">
        <v>271</v>
      </c>
      <c r="FVQ143" s="538" t="s">
        <v>271</v>
      </c>
      <c r="FVR143" s="538" t="s">
        <v>271</v>
      </c>
      <c r="FVS143" s="538" t="s">
        <v>271</v>
      </c>
      <c r="FVT143" s="538" t="s">
        <v>271</v>
      </c>
      <c r="FVU143" s="538" t="s">
        <v>271</v>
      </c>
      <c r="FVV143" s="538" t="s">
        <v>271</v>
      </c>
      <c r="FVW143" s="538" t="s">
        <v>271</v>
      </c>
      <c r="FVX143" s="538" t="s">
        <v>271</v>
      </c>
      <c r="FVY143" s="538" t="s">
        <v>271</v>
      </c>
      <c r="FVZ143" s="538" t="s">
        <v>271</v>
      </c>
      <c r="FWA143" s="538" t="s">
        <v>271</v>
      </c>
      <c r="FWB143" s="538" t="s">
        <v>271</v>
      </c>
      <c r="FWC143" s="538" t="s">
        <v>271</v>
      </c>
      <c r="FWD143" s="538" t="s">
        <v>271</v>
      </c>
      <c r="FWE143" s="538" t="s">
        <v>271</v>
      </c>
      <c r="FWF143" s="538" t="s">
        <v>271</v>
      </c>
      <c r="FWG143" s="538" t="s">
        <v>271</v>
      </c>
      <c r="FWH143" s="538" t="s">
        <v>271</v>
      </c>
      <c r="FWI143" s="538" t="s">
        <v>271</v>
      </c>
      <c r="FWJ143" s="538" t="s">
        <v>271</v>
      </c>
      <c r="FWK143" s="538" t="s">
        <v>271</v>
      </c>
      <c r="FWL143" s="538" t="s">
        <v>271</v>
      </c>
      <c r="FWM143" s="538" t="s">
        <v>271</v>
      </c>
      <c r="FWN143" s="538" t="s">
        <v>271</v>
      </c>
      <c r="FWO143" s="538" t="s">
        <v>271</v>
      </c>
      <c r="FWP143" s="538" t="s">
        <v>271</v>
      </c>
      <c r="FWQ143" s="538" t="s">
        <v>271</v>
      </c>
      <c r="FWR143" s="538" t="s">
        <v>271</v>
      </c>
      <c r="FWS143" s="538" t="s">
        <v>271</v>
      </c>
      <c r="FWT143" s="538" t="s">
        <v>271</v>
      </c>
      <c r="FWU143" s="538" t="s">
        <v>271</v>
      </c>
      <c r="FWV143" s="538" t="s">
        <v>271</v>
      </c>
      <c r="FWW143" s="538" t="s">
        <v>271</v>
      </c>
      <c r="FWX143" s="538" t="s">
        <v>271</v>
      </c>
      <c r="FWY143" s="538" t="s">
        <v>271</v>
      </c>
      <c r="FWZ143" s="538" t="s">
        <v>271</v>
      </c>
      <c r="FXA143" s="538" t="s">
        <v>271</v>
      </c>
      <c r="FXB143" s="538" t="s">
        <v>271</v>
      </c>
      <c r="FXC143" s="538" t="s">
        <v>271</v>
      </c>
      <c r="FXD143" s="538" t="s">
        <v>271</v>
      </c>
      <c r="FXE143" s="538" t="s">
        <v>271</v>
      </c>
      <c r="FXF143" s="538" t="s">
        <v>271</v>
      </c>
      <c r="FXG143" s="538" t="s">
        <v>271</v>
      </c>
      <c r="FXH143" s="538" t="s">
        <v>271</v>
      </c>
      <c r="FXI143" s="538" t="s">
        <v>271</v>
      </c>
      <c r="FXJ143" s="538" t="s">
        <v>271</v>
      </c>
      <c r="FXK143" s="538" t="s">
        <v>271</v>
      </c>
      <c r="FXL143" s="538" t="s">
        <v>271</v>
      </c>
      <c r="FXM143" s="538" t="s">
        <v>271</v>
      </c>
      <c r="FXN143" s="538" t="s">
        <v>271</v>
      </c>
      <c r="FXO143" s="538" t="s">
        <v>271</v>
      </c>
      <c r="FXP143" s="538" t="s">
        <v>271</v>
      </c>
      <c r="FXQ143" s="538" t="s">
        <v>271</v>
      </c>
      <c r="FXR143" s="538" t="s">
        <v>271</v>
      </c>
      <c r="FXS143" s="538" t="s">
        <v>271</v>
      </c>
      <c r="FXT143" s="538" t="s">
        <v>271</v>
      </c>
      <c r="FXU143" s="538" t="s">
        <v>271</v>
      </c>
      <c r="FXV143" s="538" t="s">
        <v>271</v>
      </c>
      <c r="FXW143" s="538" t="s">
        <v>271</v>
      </c>
      <c r="FXX143" s="538" t="s">
        <v>271</v>
      </c>
      <c r="FXY143" s="538" t="s">
        <v>271</v>
      </c>
      <c r="FXZ143" s="538" t="s">
        <v>271</v>
      </c>
      <c r="FYA143" s="538" t="s">
        <v>271</v>
      </c>
      <c r="FYB143" s="538" t="s">
        <v>271</v>
      </c>
      <c r="FYC143" s="538" t="s">
        <v>271</v>
      </c>
      <c r="FYD143" s="538" t="s">
        <v>271</v>
      </c>
      <c r="FYE143" s="538" t="s">
        <v>271</v>
      </c>
      <c r="FYF143" s="538" t="s">
        <v>271</v>
      </c>
      <c r="FYG143" s="538" t="s">
        <v>271</v>
      </c>
      <c r="FYH143" s="538" t="s">
        <v>271</v>
      </c>
      <c r="FYI143" s="538" t="s">
        <v>271</v>
      </c>
      <c r="FYJ143" s="538" t="s">
        <v>271</v>
      </c>
      <c r="FYK143" s="538" t="s">
        <v>271</v>
      </c>
      <c r="FYL143" s="538" t="s">
        <v>271</v>
      </c>
      <c r="FYM143" s="538" t="s">
        <v>271</v>
      </c>
      <c r="FYN143" s="538" t="s">
        <v>271</v>
      </c>
      <c r="FYO143" s="538" t="s">
        <v>271</v>
      </c>
      <c r="FYP143" s="538" t="s">
        <v>271</v>
      </c>
      <c r="FYQ143" s="538" t="s">
        <v>271</v>
      </c>
      <c r="FYR143" s="538" t="s">
        <v>271</v>
      </c>
      <c r="FYS143" s="538" t="s">
        <v>271</v>
      </c>
      <c r="FYT143" s="538" t="s">
        <v>271</v>
      </c>
      <c r="FYU143" s="538" t="s">
        <v>271</v>
      </c>
      <c r="FYV143" s="538" t="s">
        <v>271</v>
      </c>
      <c r="FYW143" s="538" t="s">
        <v>271</v>
      </c>
      <c r="FYX143" s="538" t="s">
        <v>271</v>
      </c>
      <c r="FYY143" s="538" t="s">
        <v>271</v>
      </c>
      <c r="FYZ143" s="538" t="s">
        <v>271</v>
      </c>
      <c r="FZA143" s="538" t="s">
        <v>271</v>
      </c>
      <c r="FZB143" s="538" t="s">
        <v>271</v>
      </c>
      <c r="FZC143" s="538" t="s">
        <v>271</v>
      </c>
      <c r="FZD143" s="538" t="s">
        <v>271</v>
      </c>
      <c r="FZE143" s="538" t="s">
        <v>271</v>
      </c>
      <c r="FZF143" s="538" t="s">
        <v>271</v>
      </c>
      <c r="FZG143" s="538" t="s">
        <v>271</v>
      </c>
      <c r="FZH143" s="538" t="s">
        <v>271</v>
      </c>
      <c r="FZI143" s="538" t="s">
        <v>271</v>
      </c>
      <c r="FZJ143" s="538" t="s">
        <v>271</v>
      </c>
      <c r="FZK143" s="538" t="s">
        <v>271</v>
      </c>
      <c r="FZL143" s="538" t="s">
        <v>271</v>
      </c>
      <c r="FZM143" s="538" t="s">
        <v>271</v>
      </c>
      <c r="FZN143" s="538" t="s">
        <v>271</v>
      </c>
      <c r="FZO143" s="538" t="s">
        <v>271</v>
      </c>
      <c r="FZP143" s="538" t="s">
        <v>271</v>
      </c>
      <c r="FZQ143" s="538" t="s">
        <v>271</v>
      </c>
      <c r="FZR143" s="538" t="s">
        <v>271</v>
      </c>
      <c r="FZS143" s="538" t="s">
        <v>271</v>
      </c>
      <c r="FZT143" s="538" t="s">
        <v>271</v>
      </c>
      <c r="FZU143" s="538" t="s">
        <v>271</v>
      </c>
      <c r="FZV143" s="538" t="s">
        <v>271</v>
      </c>
      <c r="FZW143" s="538" t="s">
        <v>271</v>
      </c>
      <c r="FZX143" s="538" t="s">
        <v>271</v>
      </c>
      <c r="FZY143" s="538" t="s">
        <v>271</v>
      </c>
      <c r="FZZ143" s="538" t="s">
        <v>271</v>
      </c>
      <c r="GAA143" s="538" t="s">
        <v>271</v>
      </c>
      <c r="GAB143" s="538" t="s">
        <v>271</v>
      </c>
      <c r="GAC143" s="538" t="s">
        <v>271</v>
      </c>
      <c r="GAD143" s="538" t="s">
        <v>271</v>
      </c>
      <c r="GAE143" s="538" t="s">
        <v>271</v>
      </c>
      <c r="GAF143" s="538" t="s">
        <v>271</v>
      </c>
      <c r="GAG143" s="538" t="s">
        <v>271</v>
      </c>
      <c r="GAH143" s="538" t="s">
        <v>271</v>
      </c>
      <c r="GAI143" s="538" t="s">
        <v>271</v>
      </c>
      <c r="GAJ143" s="538" t="s">
        <v>271</v>
      </c>
      <c r="GAK143" s="538" t="s">
        <v>271</v>
      </c>
      <c r="GAL143" s="538" t="s">
        <v>271</v>
      </c>
      <c r="GAM143" s="538" t="s">
        <v>271</v>
      </c>
      <c r="GAN143" s="538" t="s">
        <v>271</v>
      </c>
      <c r="GAO143" s="538" t="s">
        <v>271</v>
      </c>
      <c r="GAP143" s="538" t="s">
        <v>271</v>
      </c>
      <c r="GAQ143" s="538" t="s">
        <v>271</v>
      </c>
      <c r="GAR143" s="538" t="s">
        <v>271</v>
      </c>
      <c r="GAS143" s="538" t="s">
        <v>271</v>
      </c>
      <c r="GAT143" s="538" t="s">
        <v>271</v>
      </c>
      <c r="GAU143" s="538" t="s">
        <v>271</v>
      </c>
      <c r="GAV143" s="538" t="s">
        <v>271</v>
      </c>
      <c r="GAW143" s="538" t="s">
        <v>271</v>
      </c>
      <c r="GAX143" s="538" t="s">
        <v>271</v>
      </c>
      <c r="GAY143" s="538" t="s">
        <v>271</v>
      </c>
      <c r="GAZ143" s="538" t="s">
        <v>271</v>
      </c>
      <c r="GBA143" s="538" t="s">
        <v>271</v>
      </c>
      <c r="GBB143" s="538" t="s">
        <v>271</v>
      </c>
      <c r="GBC143" s="538" t="s">
        <v>271</v>
      </c>
      <c r="GBD143" s="538" t="s">
        <v>271</v>
      </c>
      <c r="GBE143" s="538" t="s">
        <v>271</v>
      </c>
      <c r="GBF143" s="538" t="s">
        <v>271</v>
      </c>
      <c r="GBG143" s="538" t="s">
        <v>271</v>
      </c>
      <c r="GBH143" s="538" t="s">
        <v>271</v>
      </c>
      <c r="GBI143" s="538" t="s">
        <v>271</v>
      </c>
      <c r="GBJ143" s="538" t="s">
        <v>271</v>
      </c>
      <c r="GBK143" s="538" t="s">
        <v>271</v>
      </c>
      <c r="GBL143" s="538" t="s">
        <v>271</v>
      </c>
      <c r="GBM143" s="538" t="s">
        <v>271</v>
      </c>
      <c r="GBN143" s="538" t="s">
        <v>271</v>
      </c>
      <c r="GBO143" s="538" t="s">
        <v>271</v>
      </c>
      <c r="GBP143" s="538" t="s">
        <v>271</v>
      </c>
      <c r="GBQ143" s="538" t="s">
        <v>271</v>
      </c>
      <c r="GBR143" s="538" t="s">
        <v>271</v>
      </c>
      <c r="GBS143" s="538" t="s">
        <v>271</v>
      </c>
      <c r="GBT143" s="538" t="s">
        <v>271</v>
      </c>
      <c r="GBU143" s="538" t="s">
        <v>271</v>
      </c>
      <c r="GBV143" s="538" t="s">
        <v>271</v>
      </c>
      <c r="GBW143" s="538" t="s">
        <v>271</v>
      </c>
      <c r="GBX143" s="538" t="s">
        <v>271</v>
      </c>
      <c r="GBY143" s="538" t="s">
        <v>271</v>
      </c>
      <c r="GBZ143" s="538" t="s">
        <v>271</v>
      </c>
      <c r="GCA143" s="538" t="s">
        <v>271</v>
      </c>
      <c r="GCB143" s="538" t="s">
        <v>271</v>
      </c>
      <c r="GCC143" s="538" t="s">
        <v>271</v>
      </c>
      <c r="GCD143" s="538" t="s">
        <v>271</v>
      </c>
      <c r="GCE143" s="538" t="s">
        <v>271</v>
      </c>
      <c r="GCF143" s="538" t="s">
        <v>271</v>
      </c>
      <c r="GCG143" s="538" t="s">
        <v>271</v>
      </c>
      <c r="GCH143" s="538" t="s">
        <v>271</v>
      </c>
      <c r="GCI143" s="538" t="s">
        <v>271</v>
      </c>
      <c r="GCJ143" s="538" t="s">
        <v>271</v>
      </c>
      <c r="GCK143" s="538" t="s">
        <v>271</v>
      </c>
      <c r="GCL143" s="538" t="s">
        <v>271</v>
      </c>
      <c r="GCM143" s="538" t="s">
        <v>271</v>
      </c>
      <c r="GCN143" s="538" t="s">
        <v>271</v>
      </c>
      <c r="GCO143" s="538" t="s">
        <v>271</v>
      </c>
      <c r="GCP143" s="538" t="s">
        <v>271</v>
      </c>
      <c r="GCQ143" s="538" t="s">
        <v>271</v>
      </c>
      <c r="GCR143" s="538" t="s">
        <v>271</v>
      </c>
      <c r="GCS143" s="538" t="s">
        <v>271</v>
      </c>
      <c r="GCT143" s="538" t="s">
        <v>271</v>
      </c>
      <c r="GCU143" s="538" t="s">
        <v>271</v>
      </c>
      <c r="GCV143" s="538" t="s">
        <v>271</v>
      </c>
      <c r="GCW143" s="538" t="s">
        <v>271</v>
      </c>
      <c r="GCX143" s="538" t="s">
        <v>271</v>
      </c>
      <c r="GCY143" s="538" t="s">
        <v>271</v>
      </c>
      <c r="GCZ143" s="538" t="s">
        <v>271</v>
      </c>
      <c r="GDA143" s="538" t="s">
        <v>271</v>
      </c>
      <c r="GDB143" s="538" t="s">
        <v>271</v>
      </c>
      <c r="GDC143" s="538" t="s">
        <v>271</v>
      </c>
      <c r="GDD143" s="538" t="s">
        <v>271</v>
      </c>
      <c r="GDE143" s="538" t="s">
        <v>271</v>
      </c>
      <c r="GDF143" s="538" t="s">
        <v>271</v>
      </c>
      <c r="GDG143" s="538" t="s">
        <v>271</v>
      </c>
      <c r="GDH143" s="538" t="s">
        <v>271</v>
      </c>
      <c r="GDI143" s="538" t="s">
        <v>271</v>
      </c>
      <c r="GDJ143" s="538" t="s">
        <v>271</v>
      </c>
      <c r="GDK143" s="538" t="s">
        <v>271</v>
      </c>
      <c r="GDL143" s="538" t="s">
        <v>271</v>
      </c>
      <c r="GDM143" s="538" t="s">
        <v>271</v>
      </c>
      <c r="GDN143" s="538" t="s">
        <v>271</v>
      </c>
      <c r="GDO143" s="538" t="s">
        <v>271</v>
      </c>
      <c r="GDP143" s="538" t="s">
        <v>271</v>
      </c>
      <c r="GDQ143" s="538" t="s">
        <v>271</v>
      </c>
      <c r="GDR143" s="538" t="s">
        <v>271</v>
      </c>
      <c r="GDS143" s="538" t="s">
        <v>271</v>
      </c>
      <c r="GDT143" s="538" t="s">
        <v>271</v>
      </c>
      <c r="GDU143" s="538" t="s">
        <v>271</v>
      </c>
      <c r="GDV143" s="538" t="s">
        <v>271</v>
      </c>
      <c r="GDW143" s="538" t="s">
        <v>271</v>
      </c>
      <c r="GDX143" s="538" t="s">
        <v>271</v>
      </c>
      <c r="GDY143" s="538" t="s">
        <v>271</v>
      </c>
      <c r="GDZ143" s="538" t="s">
        <v>271</v>
      </c>
      <c r="GEA143" s="538" t="s">
        <v>271</v>
      </c>
      <c r="GEB143" s="538" t="s">
        <v>271</v>
      </c>
      <c r="GEC143" s="538" t="s">
        <v>271</v>
      </c>
      <c r="GED143" s="538" t="s">
        <v>271</v>
      </c>
      <c r="GEE143" s="538" t="s">
        <v>271</v>
      </c>
      <c r="GEF143" s="538" t="s">
        <v>271</v>
      </c>
      <c r="GEG143" s="538" t="s">
        <v>271</v>
      </c>
      <c r="GEH143" s="538" t="s">
        <v>271</v>
      </c>
      <c r="GEI143" s="538" t="s">
        <v>271</v>
      </c>
      <c r="GEJ143" s="538" t="s">
        <v>271</v>
      </c>
      <c r="GEK143" s="538" t="s">
        <v>271</v>
      </c>
      <c r="GEL143" s="538" t="s">
        <v>271</v>
      </c>
      <c r="GEM143" s="538" t="s">
        <v>271</v>
      </c>
      <c r="GEN143" s="538" t="s">
        <v>271</v>
      </c>
      <c r="GEO143" s="538" t="s">
        <v>271</v>
      </c>
      <c r="GEP143" s="538" t="s">
        <v>271</v>
      </c>
      <c r="GEQ143" s="538" t="s">
        <v>271</v>
      </c>
      <c r="GER143" s="538" t="s">
        <v>271</v>
      </c>
      <c r="GES143" s="538" t="s">
        <v>271</v>
      </c>
      <c r="GET143" s="538" t="s">
        <v>271</v>
      </c>
      <c r="GEU143" s="538" t="s">
        <v>271</v>
      </c>
      <c r="GEV143" s="538" t="s">
        <v>271</v>
      </c>
      <c r="GEW143" s="538" t="s">
        <v>271</v>
      </c>
      <c r="GEX143" s="538" t="s">
        <v>271</v>
      </c>
      <c r="GEY143" s="538" t="s">
        <v>271</v>
      </c>
      <c r="GEZ143" s="538" t="s">
        <v>271</v>
      </c>
      <c r="GFA143" s="538" t="s">
        <v>271</v>
      </c>
      <c r="GFB143" s="538" t="s">
        <v>271</v>
      </c>
      <c r="GFC143" s="538" t="s">
        <v>271</v>
      </c>
      <c r="GFD143" s="538" t="s">
        <v>271</v>
      </c>
      <c r="GFE143" s="538" t="s">
        <v>271</v>
      </c>
      <c r="GFF143" s="538" t="s">
        <v>271</v>
      </c>
      <c r="GFG143" s="538" t="s">
        <v>271</v>
      </c>
      <c r="GFH143" s="538" t="s">
        <v>271</v>
      </c>
      <c r="GFI143" s="538" t="s">
        <v>271</v>
      </c>
      <c r="GFJ143" s="538" t="s">
        <v>271</v>
      </c>
      <c r="GFK143" s="538" t="s">
        <v>271</v>
      </c>
      <c r="GFL143" s="538" t="s">
        <v>271</v>
      </c>
      <c r="GFM143" s="538" t="s">
        <v>271</v>
      </c>
      <c r="GFN143" s="538" t="s">
        <v>271</v>
      </c>
      <c r="GFO143" s="538" t="s">
        <v>271</v>
      </c>
      <c r="GFP143" s="538" t="s">
        <v>271</v>
      </c>
      <c r="GFQ143" s="538" t="s">
        <v>271</v>
      </c>
      <c r="GFR143" s="538" t="s">
        <v>271</v>
      </c>
      <c r="GFS143" s="538" t="s">
        <v>271</v>
      </c>
      <c r="GFT143" s="538" t="s">
        <v>271</v>
      </c>
      <c r="GFU143" s="538" t="s">
        <v>271</v>
      </c>
      <c r="GFV143" s="538" t="s">
        <v>271</v>
      </c>
      <c r="GFW143" s="538" t="s">
        <v>271</v>
      </c>
      <c r="GFX143" s="538" t="s">
        <v>271</v>
      </c>
      <c r="GFY143" s="538" t="s">
        <v>271</v>
      </c>
      <c r="GFZ143" s="538" t="s">
        <v>271</v>
      </c>
      <c r="GGA143" s="538" t="s">
        <v>271</v>
      </c>
      <c r="GGB143" s="538" t="s">
        <v>271</v>
      </c>
      <c r="GGC143" s="538" t="s">
        <v>271</v>
      </c>
      <c r="GGD143" s="538" t="s">
        <v>271</v>
      </c>
      <c r="GGE143" s="538" t="s">
        <v>271</v>
      </c>
      <c r="GGF143" s="538" t="s">
        <v>271</v>
      </c>
      <c r="GGG143" s="538" t="s">
        <v>271</v>
      </c>
      <c r="GGH143" s="538" t="s">
        <v>271</v>
      </c>
      <c r="GGI143" s="538" t="s">
        <v>271</v>
      </c>
      <c r="GGJ143" s="538" t="s">
        <v>271</v>
      </c>
      <c r="GGK143" s="538" t="s">
        <v>271</v>
      </c>
      <c r="GGL143" s="538" t="s">
        <v>271</v>
      </c>
      <c r="GGM143" s="538" t="s">
        <v>271</v>
      </c>
      <c r="GGN143" s="538" t="s">
        <v>271</v>
      </c>
      <c r="GGO143" s="538" t="s">
        <v>271</v>
      </c>
      <c r="GGP143" s="538" t="s">
        <v>271</v>
      </c>
      <c r="GGQ143" s="538" t="s">
        <v>271</v>
      </c>
      <c r="GGR143" s="538" t="s">
        <v>271</v>
      </c>
      <c r="GGS143" s="538" t="s">
        <v>271</v>
      </c>
      <c r="GGT143" s="538" t="s">
        <v>271</v>
      </c>
      <c r="GGU143" s="538" t="s">
        <v>271</v>
      </c>
      <c r="GGV143" s="538" t="s">
        <v>271</v>
      </c>
      <c r="GGW143" s="538" t="s">
        <v>271</v>
      </c>
      <c r="GGX143" s="538" t="s">
        <v>271</v>
      </c>
      <c r="GGY143" s="538" t="s">
        <v>271</v>
      </c>
      <c r="GGZ143" s="538" t="s">
        <v>271</v>
      </c>
      <c r="GHA143" s="538" t="s">
        <v>271</v>
      </c>
      <c r="GHB143" s="538" t="s">
        <v>271</v>
      </c>
      <c r="GHC143" s="538" t="s">
        <v>271</v>
      </c>
      <c r="GHD143" s="538" t="s">
        <v>271</v>
      </c>
      <c r="GHE143" s="538" t="s">
        <v>271</v>
      </c>
      <c r="GHF143" s="538" t="s">
        <v>271</v>
      </c>
      <c r="GHG143" s="538" t="s">
        <v>271</v>
      </c>
      <c r="GHH143" s="538" t="s">
        <v>271</v>
      </c>
      <c r="GHI143" s="538" t="s">
        <v>271</v>
      </c>
      <c r="GHJ143" s="538" t="s">
        <v>271</v>
      </c>
      <c r="GHK143" s="538" t="s">
        <v>271</v>
      </c>
      <c r="GHL143" s="538" t="s">
        <v>271</v>
      </c>
      <c r="GHM143" s="538" t="s">
        <v>271</v>
      </c>
      <c r="GHN143" s="538" t="s">
        <v>271</v>
      </c>
      <c r="GHO143" s="538" t="s">
        <v>271</v>
      </c>
      <c r="GHP143" s="538" t="s">
        <v>271</v>
      </c>
      <c r="GHQ143" s="538" t="s">
        <v>271</v>
      </c>
      <c r="GHR143" s="538" t="s">
        <v>271</v>
      </c>
      <c r="GHS143" s="538" t="s">
        <v>271</v>
      </c>
      <c r="GHT143" s="538" t="s">
        <v>271</v>
      </c>
      <c r="GHU143" s="538" t="s">
        <v>271</v>
      </c>
      <c r="GHV143" s="538" t="s">
        <v>271</v>
      </c>
      <c r="GHW143" s="538" t="s">
        <v>271</v>
      </c>
      <c r="GHX143" s="538" t="s">
        <v>271</v>
      </c>
      <c r="GHY143" s="538" t="s">
        <v>271</v>
      </c>
      <c r="GHZ143" s="538" t="s">
        <v>271</v>
      </c>
      <c r="GIA143" s="538" t="s">
        <v>271</v>
      </c>
      <c r="GIB143" s="538" t="s">
        <v>271</v>
      </c>
      <c r="GIC143" s="538" t="s">
        <v>271</v>
      </c>
      <c r="GID143" s="538" t="s">
        <v>271</v>
      </c>
      <c r="GIE143" s="538" t="s">
        <v>271</v>
      </c>
      <c r="GIF143" s="538" t="s">
        <v>271</v>
      </c>
      <c r="GIG143" s="538" t="s">
        <v>271</v>
      </c>
      <c r="GIH143" s="538" t="s">
        <v>271</v>
      </c>
      <c r="GII143" s="538" t="s">
        <v>271</v>
      </c>
      <c r="GIJ143" s="538" t="s">
        <v>271</v>
      </c>
      <c r="GIK143" s="538" t="s">
        <v>271</v>
      </c>
      <c r="GIL143" s="538" t="s">
        <v>271</v>
      </c>
      <c r="GIM143" s="538" t="s">
        <v>271</v>
      </c>
      <c r="GIN143" s="538" t="s">
        <v>271</v>
      </c>
      <c r="GIO143" s="538" t="s">
        <v>271</v>
      </c>
      <c r="GIP143" s="538" t="s">
        <v>271</v>
      </c>
      <c r="GIQ143" s="538" t="s">
        <v>271</v>
      </c>
      <c r="GIR143" s="538" t="s">
        <v>271</v>
      </c>
      <c r="GIS143" s="538" t="s">
        <v>271</v>
      </c>
      <c r="GIT143" s="538" t="s">
        <v>271</v>
      </c>
      <c r="GIU143" s="538" t="s">
        <v>271</v>
      </c>
      <c r="GIV143" s="538" t="s">
        <v>271</v>
      </c>
      <c r="GIW143" s="538" t="s">
        <v>271</v>
      </c>
      <c r="GIX143" s="538" t="s">
        <v>271</v>
      </c>
      <c r="GIY143" s="538" t="s">
        <v>271</v>
      </c>
      <c r="GIZ143" s="538" t="s">
        <v>271</v>
      </c>
      <c r="GJA143" s="538" t="s">
        <v>271</v>
      </c>
      <c r="GJB143" s="538" t="s">
        <v>271</v>
      </c>
      <c r="GJC143" s="538" t="s">
        <v>271</v>
      </c>
      <c r="GJD143" s="538" t="s">
        <v>271</v>
      </c>
      <c r="GJE143" s="538" t="s">
        <v>271</v>
      </c>
      <c r="GJF143" s="538" t="s">
        <v>271</v>
      </c>
      <c r="GJG143" s="538" t="s">
        <v>271</v>
      </c>
      <c r="GJH143" s="538" t="s">
        <v>271</v>
      </c>
      <c r="GJI143" s="538" t="s">
        <v>271</v>
      </c>
      <c r="GJJ143" s="538" t="s">
        <v>271</v>
      </c>
      <c r="GJK143" s="538" t="s">
        <v>271</v>
      </c>
      <c r="GJL143" s="538" t="s">
        <v>271</v>
      </c>
      <c r="GJM143" s="538" t="s">
        <v>271</v>
      </c>
      <c r="GJN143" s="538" t="s">
        <v>271</v>
      </c>
      <c r="GJO143" s="538" t="s">
        <v>271</v>
      </c>
      <c r="GJP143" s="538" t="s">
        <v>271</v>
      </c>
      <c r="GJQ143" s="538" t="s">
        <v>271</v>
      </c>
      <c r="GJR143" s="538" t="s">
        <v>271</v>
      </c>
      <c r="GJS143" s="538" t="s">
        <v>271</v>
      </c>
      <c r="GJT143" s="538" t="s">
        <v>271</v>
      </c>
      <c r="GJU143" s="538" t="s">
        <v>271</v>
      </c>
      <c r="GJV143" s="538" t="s">
        <v>271</v>
      </c>
      <c r="GJW143" s="538" t="s">
        <v>271</v>
      </c>
      <c r="GJX143" s="538" t="s">
        <v>271</v>
      </c>
      <c r="GJY143" s="538" t="s">
        <v>271</v>
      </c>
      <c r="GJZ143" s="538" t="s">
        <v>271</v>
      </c>
      <c r="GKA143" s="538" t="s">
        <v>271</v>
      </c>
      <c r="GKB143" s="538" t="s">
        <v>271</v>
      </c>
      <c r="GKC143" s="538" t="s">
        <v>271</v>
      </c>
      <c r="GKD143" s="538" t="s">
        <v>271</v>
      </c>
      <c r="GKE143" s="538" t="s">
        <v>271</v>
      </c>
      <c r="GKF143" s="538" t="s">
        <v>271</v>
      </c>
      <c r="GKG143" s="538" t="s">
        <v>271</v>
      </c>
      <c r="GKH143" s="538" t="s">
        <v>271</v>
      </c>
      <c r="GKI143" s="538" t="s">
        <v>271</v>
      </c>
      <c r="GKJ143" s="538" t="s">
        <v>271</v>
      </c>
      <c r="GKK143" s="538" t="s">
        <v>271</v>
      </c>
      <c r="GKL143" s="538" t="s">
        <v>271</v>
      </c>
      <c r="GKM143" s="538" t="s">
        <v>271</v>
      </c>
      <c r="GKN143" s="538" t="s">
        <v>271</v>
      </c>
      <c r="GKO143" s="538" t="s">
        <v>271</v>
      </c>
      <c r="GKP143" s="538" t="s">
        <v>271</v>
      </c>
      <c r="GKQ143" s="538" t="s">
        <v>271</v>
      </c>
      <c r="GKR143" s="538" t="s">
        <v>271</v>
      </c>
      <c r="GKS143" s="538" t="s">
        <v>271</v>
      </c>
      <c r="GKT143" s="538" t="s">
        <v>271</v>
      </c>
      <c r="GKU143" s="538" t="s">
        <v>271</v>
      </c>
      <c r="GKV143" s="538" t="s">
        <v>271</v>
      </c>
      <c r="GKW143" s="538" t="s">
        <v>271</v>
      </c>
      <c r="GKX143" s="538" t="s">
        <v>271</v>
      </c>
      <c r="GKY143" s="538" t="s">
        <v>271</v>
      </c>
      <c r="GKZ143" s="538" t="s">
        <v>271</v>
      </c>
      <c r="GLA143" s="538" t="s">
        <v>271</v>
      </c>
      <c r="GLB143" s="538" t="s">
        <v>271</v>
      </c>
      <c r="GLC143" s="538" t="s">
        <v>271</v>
      </c>
      <c r="GLD143" s="538" t="s">
        <v>271</v>
      </c>
      <c r="GLE143" s="538" t="s">
        <v>271</v>
      </c>
      <c r="GLF143" s="538" t="s">
        <v>271</v>
      </c>
      <c r="GLG143" s="538" t="s">
        <v>271</v>
      </c>
      <c r="GLH143" s="538" t="s">
        <v>271</v>
      </c>
      <c r="GLI143" s="538" t="s">
        <v>271</v>
      </c>
      <c r="GLJ143" s="538" t="s">
        <v>271</v>
      </c>
      <c r="GLK143" s="538" t="s">
        <v>271</v>
      </c>
      <c r="GLL143" s="538" t="s">
        <v>271</v>
      </c>
      <c r="GLM143" s="538" t="s">
        <v>271</v>
      </c>
      <c r="GLN143" s="538" t="s">
        <v>271</v>
      </c>
      <c r="GLO143" s="538" t="s">
        <v>271</v>
      </c>
      <c r="GLP143" s="538" t="s">
        <v>271</v>
      </c>
      <c r="GLQ143" s="538" t="s">
        <v>271</v>
      </c>
      <c r="GLR143" s="538" t="s">
        <v>271</v>
      </c>
      <c r="GLS143" s="538" t="s">
        <v>271</v>
      </c>
      <c r="GLT143" s="538" t="s">
        <v>271</v>
      </c>
      <c r="GLU143" s="538" t="s">
        <v>271</v>
      </c>
      <c r="GLV143" s="538" t="s">
        <v>271</v>
      </c>
      <c r="GLW143" s="538" t="s">
        <v>271</v>
      </c>
      <c r="GLX143" s="538" t="s">
        <v>271</v>
      </c>
      <c r="GLY143" s="538" t="s">
        <v>271</v>
      </c>
      <c r="GLZ143" s="538" t="s">
        <v>271</v>
      </c>
      <c r="GMA143" s="538" t="s">
        <v>271</v>
      </c>
      <c r="GMB143" s="538" t="s">
        <v>271</v>
      </c>
      <c r="GMC143" s="538" t="s">
        <v>271</v>
      </c>
      <c r="GMD143" s="538" t="s">
        <v>271</v>
      </c>
      <c r="GME143" s="538" t="s">
        <v>271</v>
      </c>
      <c r="GMF143" s="538" t="s">
        <v>271</v>
      </c>
      <c r="GMG143" s="538" t="s">
        <v>271</v>
      </c>
      <c r="GMH143" s="538" t="s">
        <v>271</v>
      </c>
      <c r="GMI143" s="538" t="s">
        <v>271</v>
      </c>
      <c r="GMJ143" s="538" t="s">
        <v>271</v>
      </c>
      <c r="GMK143" s="538" t="s">
        <v>271</v>
      </c>
      <c r="GML143" s="538" t="s">
        <v>271</v>
      </c>
      <c r="GMM143" s="538" t="s">
        <v>271</v>
      </c>
      <c r="GMN143" s="538" t="s">
        <v>271</v>
      </c>
      <c r="GMO143" s="538" t="s">
        <v>271</v>
      </c>
      <c r="GMP143" s="538" t="s">
        <v>271</v>
      </c>
      <c r="GMQ143" s="538" t="s">
        <v>271</v>
      </c>
      <c r="GMR143" s="538" t="s">
        <v>271</v>
      </c>
      <c r="GMS143" s="538" t="s">
        <v>271</v>
      </c>
      <c r="GMT143" s="538" t="s">
        <v>271</v>
      </c>
      <c r="GMU143" s="538" t="s">
        <v>271</v>
      </c>
      <c r="GMV143" s="538" t="s">
        <v>271</v>
      </c>
      <c r="GMW143" s="538" t="s">
        <v>271</v>
      </c>
      <c r="GMX143" s="538" t="s">
        <v>271</v>
      </c>
      <c r="GMY143" s="538" t="s">
        <v>271</v>
      </c>
      <c r="GMZ143" s="538" t="s">
        <v>271</v>
      </c>
      <c r="GNA143" s="538" t="s">
        <v>271</v>
      </c>
      <c r="GNB143" s="538" t="s">
        <v>271</v>
      </c>
      <c r="GNC143" s="538" t="s">
        <v>271</v>
      </c>
      <c r="GND143" s="538" t="s">
        <v>271</v>
      </c>
      <c r="GNE143" s="538" t="s">
        <v>271</v>
      </c>
      <c r="GNF143" s="538" t="s">
        <v>271</v>
      </c>
      <c r="GNG143" s="538" t="s">
        <v>271</v>
      </c>
      <c r="GNH143" s="538" t="s">
        <v>271</v>
      </c>
      <c r="GNI143" s="538" t="s">
        <v>271</v>
      </c>
      <c r="GNJ143" s="538" t="s">
        <v>271</v>
      </c>
      <c r="GNK143" s="538" t="s">
        <v>271</v>
      </c>
      <c r="GNL143" s="538" t="s">
        <v>271</v>
      </c>
      <c r="GNM143" s="538" t="s">
        <v>271</v>
      </c>
      <c r="GNN143" s="538" t="s">
        <v>271</v>
      </c>
      <c r="GNO143" s="538" t="s">
        <v>271</v>
      </c>
      <c r="GNP143" s="538" t="s">
        <v>271</v>
      </c>
      <c r="GNQ143" s="538" t="s">
        <v>271</v>
      </c>
      <c r="GNR143" s="538" t="s">
        <v>271</v>
      </c>
      <c r="GNS143" s="538" t="s">
        <v>271</v>
      </c>
      <c r="GNT143" s="538" t="s">
        <v>271</v>
      </c>
      <c r="GNU143" s="538" t="s">
        <v>271</v>
      </c>
      <c r="GNV143" s="538" t="s">
        <v>271</v>
      </c>
      <c r="GNW143" s="538" t="s">
        <v>271</v>
      </c>
      <c r="GNX143" s="538" t="s">
        <v>271</v>
      </c>
      <c r="GNY143" s="538" t="s">
        <v>271</v>
      </c>
      <c r="GNZ143" s="538" t="s">
        <v>271</v>
      </c>
      <c r="GOA143" s="538" t="s">
        <v>271</v>
      </c>
      <c r="GOB143" s="538" t="s">
        <v>271</v>
      </c>
      <c r="GOC143" s="538" t="s">
        <v>271</v>
      </c>
      <c r="GOD143" s="538" t="s">
        <v>271</v>
      </c>
      <c r="GOE143" s="538" t="s">
        <v>271</v>
      </c>
      <c r="GOF143" s="538" t="s">
        <v>271</v>
      </c>
      <c r="GOG143" s="538" t="s">
        <v>271</v>
      </c>
      <c r="GOH143" s="538" t="s">
        <v>271</v>
      </c>
      <c r="GOI143" s="538" t="s">
        <v>271</v>
      </c>
      <c r="GOJ143" s="538" t="s">
        <v>271</v>
      </c>
      <c r="GOK143" s="538" t="s">
        <v>271</v>
      </c>
      <c r="GOL143" s="538" t="s">
        <v>271</v>
      </c>
      <c r="GOM143" s="538" t="s">
        <v>271</v>
      </c>
      <c r="GON143" s="538" t="s">
        <v>271</v>
      </c>
      <c r="GOO143" s="538" t="s">
        <v>271</v>
      </c>
      <c r="GOP143" s="538" t="s">
        <v>271</v>
      </c>
      <c r="GOQ143" s="538" t="s">
        <v>271</v>
      </c>
      <c r="GOR143" s="538" t="s">
        <v>271</v>
      </c>
      <c r="GOS143" s="538" t="s">
        <v>271</v>
      </c>
      <c r="GOT143" s="538" t="s">
        <v>271</v>
      </c>
      <c r="GOU143" s="538" t="s">
        <v>271</v>
      </c>
      <c r="GOV143" s="538" t="s">
        <v>271</v>
      </c>
      <c r="GOW143" s="538" t="s">
        <v>271</v>
      </c>
      <c r="GOX143" s="538" t="s">
        <v>271</v>
      </c>
      <c r="GOY143" s="538" t="s">
        <v>271</v>
      </c>
      <c r="GOZ143" s="538" t="s">
        <v>271</v>
      </c>
      <c r="GPA143" s="538" t="s">
        <v>271</v>
      </c>
      <c r="GPB143" s="538" t="s">
        <v>271</v>
      </c>
      <c r="GPC143" s="538" t="s">
        <v>271</v>
      </c>
      <c r="GPD143" s="538" t="s">
        <v>271</v>
      </c>
      <c r="GPE143" s="538" t="s">
        <v>271</v>
      </c>
      <c r="GPF143" s="538" t="s">
        <v>271</v>
      </c>
      <c r="GPG143" s="538" t="s">
        <v>271</v>
      </c>
      <c r="GPH143" s="538" t="s">
        <v>271</v>
      </c>
      <c r="GPI143" s="538" t="s">
        <v>271</v>
      </c>
      <c r="GPJ143" s="538" t="s">
        <v>271</v>
      </c>
      <c r="GPK143" s="538" t="s">
        <v>271</v>
      </c>
      <c r="GPL143" s="538" t="s">
        <v>271</v>
      </c>
      <c r="GPM143" s="538" t="s">
        <v>271</v>
      </c>
      <c r="GPN143" s="538" t="s">
        <v>271</v>
      </c>
      <c r="GPO143" s="538" t="s">
        <v>271</v>
      </c>
      <c r="GPP143" s="538" t="s">
        <v>271</v>
      </c>
      <c r="GPQ143" s="538" t="s">
        <v>271</v>
      </c>
      <c r="GPR143" s="538" t="s">
        <v>271</v>
      </c>
      <c r="GPS143" s="538" t="s">
        <v>271</v>
      </c>
      <c r="GPT143" s="538" t="s">
        <v>271</v>
      </c>
      <c r="GPU143" s="538" t="s">
        <v>271</v>
      </c>
      <c r="GPV143" s="538" t="s">
        <v>271</v>
      </c>
      <c r="GPW143" s="538" t="s">
        <v>271</v>
      </c>
      <c r="GPX143" s="538" t="s">
        <v>271</v>
      </c>
      <c r="GPY143" s="538" t="s">
        <v>271</v>
      </c>
      <c r="GPZ143" s="538" t="s">
        <v>271</v>
      </c>
      <c r="GQA143" s="538" t="s">
        <v>271</v>
      </c>
      <c r="GQB143" s="538" t="s">
        <v>271</v>
      </c>
      <c r="GQC143" s="538" t="s">
        <v>271</v>
      </c>
      <c r="GQD143" s="538" t="s">
        <v>271</v>
      </c>
      <c r="GQE143" s="538" t="s">
        <v>271</v>
      </c>
      <c r="GQF143" s="538" t="s">
        <v>271</v>
      </c>
      <c r="GQG143" s="538" t="s">
        <v>271</v>
      </c>
      <c r="GQH143" s="538" t="s">
        <v>271</v>
      </c>
      <c r="GQI143" s="538" t="s">
        <v>271</v>
      </c>
      <c r="GQJ143" s="538" t="s">
        <v>271</v>
      </c>
      <c r="GQK143" s="538" t="s">
        <v>271</v>
      </c>
      <c r="GQL143" s="538" t="s">
        <v>271</v>
      </c>
      <c r="GQM143" s="538" t="s">
        <v>271</v>
      </c>
      <c r="GQN143" s="538" t="s">
        <v>271</v>
      </c>
      <c r="GQO143" s="538" t="s">
        <v>271</v>
      </c>
      <c r="GQP143" s="538" t="s">
        <v>271</v>
      </c>
      <c r="GQQ143" s="538" t="s">
        <v>271</v>
      </c>
      <c r="GQR143" s="538" t="s">
        <v>271</v>
      </c>
      <c r="GQS143" s="538" t="s">
        <v>271</v>
      </c>
      <c r="GQT143" s="538" t="s">
        <v>271</v>
      </c>
      <c r="GQU143" s="538" t="s">
        <v>271</v>
      </c>
      <c r="GQV143" s="538" t="s">
        <v>271</v>
      </c>
      <c r="GQW143" s="538" t="s">
        <v>271</v>
      </c>
      <c r="GQX143" s="538" t="s">
        <v>271</v>
      </c>
      <c r="GQY143" s="538" t="s">
        <v>271</v>
      </c>
      <c r="GQZ143" s="538" t="s">
        <v>271</v>
      </c>
      <c r="GRA143" s="538" t="s">
        <v>271</v>
      </c>
      <c r="GRB143" s="538" t="s">
        <v>271</v>
      </c>
      <c r="GRC143" s="538" t="s">
        <v>271</v>
      </c>
      <c r="GRD143" s="538" t="s">
        <v>271</v>
      </c>
      <c r="GRE143" s="538" t="s">
        <v>271</v>
      </c>
      <c r="GRF143" s="538" t="s">
        <v>271</v>
      </c>
      <c r="GRG143" s="538" t="s">
        <v>271</v>
      </c>
      <c r="GRH143" s="538" t="s">
        <v>271</v>
      </c>
      <c r="GRI143" s="538" t="s">
        <v>271</v>
      </c>
      <c r="GRJ143" s="538" t="s">
        <v>271</v>
      </c>
      <c r="GRK143" s="538" t="s">
        <v>271</v>
      </c>
      <c r="GRL143" s="538" t="s">
        <v>271</v>
      </c>
      <c r="GRM143" s="538" t="s">
        <v>271</v>
      </c>
      <c r="GRN143" s="538" t="s">
        <v>271</v>
      </c>
      <c r="GRO143" s="538" t="s">
        <v>271</v>
      </c>
      <c r="GRP143" s="538" t="s">
        <v>271</v>
      </c>
      <c r="GRQ143" s="538" t="s">
        <v>271</v>
      </c>
      <c r="GRR143" s="538" t="s">
        <v>271</v>
      </c>
      <c r="GRS143" s="538" t="s">
        <v>271</v>
      </c>
      <c r="GRT143" s="538" t="s">
        <v>271</v>
      </c>
      <c r="GRU143" s="538" t="s">
        <v>271</v>
      </c>
      <c r="GRV143" s="538" t="s">
        <v>271</v>
      </c>
      <c r="GRW143" s="538" t="s">
        <v>271</v>
      </c>
      <c r="GRX143" s="538" t="s">
        <v>271</v>
      </c>
      <c r="GRY143" s="538" t="s">
        <v>271</v>
      </c>
      <c r="GRZ143" s="538" t="s">
        <v>271</v>
      </c>
      <c r="GSA143" s="538" t="s">
        <v>271</v>
      </c>
      <c r="GSB143" s="538" t="s">
        <v>271</v>
      </c>
      <c r="GSC143" s="538" t="s">
        <v>271</v>
      </c>
      <c r="GSD143" s="538" t="s">
        <v>271</v>
      </c>
      <c r="GSE143" s="538" t="s">
        <v>271</v>
      </c>
      <c r="GSF143" s="538" t="s">
        <v>271</v>
      </c>
      <c r="GSG143" s="538" t="s">
        <v>271</v>
      </c>
      <c r="GSH143" s="538" t="s">
        <v>271</v>
      </c>
      <c r="GSI143" s="538" t="s">
        <v>271</v>
      </c>
      <c r="GSJ143" s="538" t="s">
        <v>271</v>
      </c>
      <c r="GSK143" s="538" t="s">
        <v>271</v>
      </c>
      <c r="GSL143" s="538" t="s">
        <v>271</v>
      </c>
      <c r="GSM143" s="538" t="s">
        <v>271</v>
      </c>
      <c r="GSN143" s="538" t="s">
        <v>271</v>
      </c>
      <c r="GSO143" s="538" t="s">
        <v>271</v>
      </c>
      <c r="GSP143" s="538" t="s">
        <v>271</v>
      </c>
      <c r="GSQ143" s="538" t="s">
        <v>271</v>
      </c>
      <c r="GSR143" s="538" t="s">
        <v>271</v>
      </c>
      <c r="GSS143" s="538" t="s">
        <v>271</v>
      </c>
      <c r="GST143" s="538" t="s">
        <v>271</v>
      </c>
      <c r="GSU143" s="538" t="s">
        <v>271</v>
      </c>
      <c r="GSV143" s="538" t="s">
        <v>271</v>
      </c>
      <c r="GSW143" s="538" t="s">
        <v>271</v>
      </c>
      <c r="GSX143" s="538" t="s">
        <v>271</v>
      </c>
      <c r="GSY143" s="538" t="s">
        <v>271</v>
      </c>
      <c r="GSZ143" s="538" t="s">
        <v>271</v>
      </c>
      <c r="GTA143" s="538" t="s">
        <v>271</v>
      </c>
      <c r="GTB143" s="538" t="s">
        <v>271</v>
      </c>
      <c r="GTC143" s="538" t="s">
        <v>271</v>
      </c>
      <c r="GTD143" s="538" t="s">
        <v>271</v>
      </c>
      <c r="GTE143" s="538" t="s">
        <v>271</v>
      </c>
      <c r="GTF143" s="538" t="s">
        <v>271</v>
      </c>
      <c r="GTG143" s="538" t="s">
        <v>271</v>
      </c>
      <c r="GTH143" s="538" t="s">
        <v>271</v>
      </c>
      <c r="GTI143" s="538" t="s">
        <v>271</v>
      </c>
      <c r="GTJ143" s="538" t="s">
        <v>271</v>
      </c>
      <c r="GTK143" s="538" t="s">
        <v>271</v>
      </c>
      <c r="GTL143" s="538" t="s">
        <v>271</v>
      </c>
      <c r="GTM143" s="538" t="s">
        <v>271</v>
      </c>
      <c r="GTN143" s="538" t="s">
        <v>271</v>
      </c>
      <c r="GTO143" s="538" t="s">
        <v>271</v>
      </c>
      <c r="GTP143" s="538" t="s">
        <v>271</v>
      </c>
      <c r="GTQ143" s="538" t="s">
        <v>271</v>
      </c>
      <c r="GTR143" s="538" t="s">
        <v>271</v>
      </c>
      <c r="GTS143" s="538" t="s">
        <v>271</v>
      </c>
      <c r="GTT143" s="538" t="s">
        <v>271</v>
      </c>
      <c r="GTU143" s="538" t="s">
        <v>271</v>
      </c>
      <c r="GTV143" s="538" t="s">
        <v>271</v>
      </c>
      <c r="GTW143" s="538" t="s">
        <v>271</v>
      </c>
      <c r="GTX143" s="538" t="s">
        <v>271</v>
      </c>
      <c r="GTY143" s="538" t="s">
        <v>271</v>
      </c>
      <c r="GTZ143" s="538" t="s">
        <v>271</v>
      </c>
      <c r="GUA143" s="538" t="s">
        <v>271</v>
      </c>
      <c r="GUB143" s="538" t="s">
        <v>271</v>
      </c>
      <c r="GUC143" s="538" t="s">
        <v>271</v>
      </c>
      <c r="GUD143" s="538" t="s">
        <v>271</v>
      </c>
      <c r="GUE143" s="538" t="s">
        <v>271</v>
      </c>
      <c r="GUF143" s="538" t="s">
        <v>271</v>
      </c>
      <c r="GUG143" s="538" t="s">
        <v>271</v>
      </c>
      <c r="GUH143" s="538" t="s">
        <v>271</v>
      </c>
      <c r="GUI143" s="538" t="s">
        <v>271</v>
      </c>
      <c r="GUJ143" s="538" t="s">
        <v>271</v>
      </c>
      <c r="GUK143" s="538" t="s">
        <v>271</v>
      </c>
      <c r="GUL143" s="538" t="s">
        <v>271</v>
      </c>
      <c r="GUM143" s="538" t="s">
        <v>271</v>
      </c>
      <c r="GUN143" s="538" t="s">
        <v>271</v>
      </c>
      <c r="GUO143" s="538" t="s">
        <v>271</v>
      </c>
      <c r="GUP143" s="538" t="s">
        <v>271</v>
      </c>
      <c r="GUQ143" s="538" t="s">
        <v>271</v>
      </c>
      <c r="GUR143" s="538" t="s">
        <v>271</v>
      </c>
      <c r="GUS143" s="538" t="s">
        <v>271</v>
      </c>
      <c r="GUT143" s="538" t="s">
        <v>271</v>
      </c>
      <c r="GUU143" s="538" t="s">
        <v>271</v>
      </c>
      <c r="GUV143" s="538" t="s">
        <v>271</v>
      </c>
      <c r="GUW143" s="538" t="s">
        <v>271</v>
      </c>
      <c r="GUX143" s="538" t="s">
        <v>271</v>
      </c>
      <c r="GUY143" s="538" t="s">
        <v>271</v>
      </c>
      <c r="GUZ143" s="538" t="s">
        <v>271</v>
      </c>
      <c r="GVA143" s="538" t="s">
        <v>271</v>
      </c>
      <c r="GVB143" s="538" t="s">
        <v>271</v>
      </c>
      <c r="GVC143" s="538" t="s">
        <v>271</v>
      </c>
      <c r="GVD143" s="538" t="s">
        <v>271</v>
      </c>
      <c r="GVE143" s="538" t="s">
        <v>271</v>
      </c>
      <c r="GVF143" s="538" t="s">
        <v>271</v>
      </c>
      <c r="GVG143" s="538" t="s">
        <v>271</v>
      </c>
      <c r="GVH143" s="538" t="s">
        <v>271</v>
      </c>
      <c r="GVI143" s="538" t="s">
        <v>271</v>
      </c>
      <c r="GVJ143" s="538" t="s">
        <v>271</v>
      </c>
      <c r="GVK143" s="538" t="s">
        <v>271</v>
      </c>
      <c r="GVL143" s="538" t="s">
        <v>271</v>
      </c>
      <c r="GVM143" s="538" t="s">
        <v>271</v>
      </c>
      <c r="GVN143" s="538" t="s">
        <v>271</v>
      </c>
      <c r="GVO143" s="538" t="s">
        <v>271</v>
      </c>
      <c r="GVP143" s="538" t="s">
        <v>271</v>
      </c>
      <c r="GVQ143" s="538" t="s">
        <v>271</v>
      </c>
      <c r="GVR143" s="538" t="s">
        <v>271</v>
      </c>
      <c r="GVS143" s="538" t="s">
        <v>271</v>
      </c>
      <c r="GVT143" s="538" t="s">
        <v>271</v>
      </c>
      <c r="GVU143" s="538" t="s">
        <v>271</v>
      </c>
      <c r="GVV143" s="538" t="s">
        <v>271</v>
      </c>
      <c r="GVW143" s="538" t="s">
        <v>271</v>
      </c>
      <c r="GVX143" s="538" t="s">
        <v>271</v>
      </c>
      <c r="GVY143" s="538" t="s">
        <v>271</v>
      </c>
      <c r="GVZ143" s="538" t="s">
        <v>271</v>
      </c>
      <c r="GWA143" s="538" t="s">
        <v>271</v>
      </c>
      <c r="GWB143" s="538" t="s">
        <v>271</v>
      </c>
      <c r="GWC143" s="538" t="s">
        <v>271</v>
      </c>
      <c r="GWD143" s="538" t="s">
        <v>271</v>
      </c>
      <c r="GWE143" s="538" t="s">
        <v>271</v>
      </c>
      <c r="GWF143" s="538" t="s">
        <v>271</v>
      </c>
      <c r="GWG143" s="538" t="s">
        <v>271</v>
      </c>
      <c r="GWH143" s="538" t="s">
        <v>271</v>
      </c>
      <c r="GWI143" s="538" t="s">
        <v>271</v>
      </c>
      <c r="GWJ143" s="538" t="s">
        <v>271</v>
      </c>
      <c r="GWK143" s="538" t="s">
        <v>271</v>
      </c>
      <c r="GWL143" s="538" t="s">
        <v>271</v>
      </c>
      <c r="GWM143" s="538" t="s">
        <v>271</v>
      </c>
      <c r="GWN143" s="538" t="s">
        <v>271</v>
      </c>
      <c r="GWO143" s="538" t="s">
        <v>271</v>
      </c>
      <c r="GWP143" s="538" t="s">
        <v>271</v>
      </c>
      <c r="GWQ143" s="538" t="s">
        <v>271</v>
      </c>
      <c r="GWR143" s="538" t="s">
        <v>271</v>
      </c>
      <c r="GWS143" s="538" t="s">
        <v>271</v>
      </c>
      <c r="GWT143" s="538" t="s">
        <v>271</v>
      </c>
      <c r="GWU143" s="538" t="s">
        <v>271</v>
      </c>
      <c r="GWV143" s="538" t="s">
        <v>271</v>
      </c>
      <c r="GWW143" s="538" t="s">
        <v>271</v>
      </c>
      <c r="GWX143" s="538" t="s">
        <v>271</v>
      </c>
      <c r="GWY143" s="538" t="s">
        <v>271</v>
      </c>
      <c r="GWZ143" s="538" t="s">
        <v>271</v>
      </c>
      <c r="GXA143" s="538" t="s">
        <v>271</v>
      </c>
      <c r="GXB143" s="538" t="s">
        <v>271</v>
      </c>
      <c r="GXC143" s="538" t="s">
        <v>271</v>
      </c>
      <c r="GXD143" s="538" t="s">
        <v>271</v>
      </c>
      <c r="GXE143" s="538" t="s">
        <v>271</v>
      </c>
      <c r="GXF143" s="538" t="s">
        <v>271</v>
      </c>
      <c r="GXG143" s="538" t="s">
        <v>271</v>
      </c>
      <c r="GXH143" s="538" t="s">
        <v>271</v>
      </c>
      <c r="GXI143" s="538" t="s">
        <v>271</v>
      </c>
      <c r="GXJ143" s="538" t="s">
        <v>271</v>
      </c>
      <c r="GXK143" s="538" t="s">
        <v>271</v>
      </c>
      <c r="GXL143" s="538" t="s">
        <v>271</v>
      </c>
      <c r="GXM143" s="538" t="s">
        <v>271</v>
      </c>
      <c r="GXN143" s="538" t="s">
        <v>271</v>
      </c>
      <c r="GXO143" s="538" t="s">
        <v>271</v>
      </c>
      <c r="GXP143" s="538" t="s">
        <v>271</v>
      </c>
      <c r="GXQ143" s="538" t="s">
        <v>271</v>
      </c>
      <c r="GXR143" s="538" t="s">
        <v>271</v>
      </c>
      <c r="GXS143" s="538" t="s">
        <v>271</v>
      </c>
      <c r="GXT143" s="538" t="s">
        <v>271</v>
      </c>
      <c r="GXU143" s="538" t="s">
        <v>271</v>
      </c>
      <c r="GXV143" s="538" t="s">
        <v>271</v>
      </c>
      <c r="GXW143" s="538" t="s">
        <v>271</v>
      </c>
      <c r="GXX143" s="538" t="s">
        <v>271</v>
      </c>
      <c r="GXY143" s="538" t="s">
        <v>271</v>
      </c>
      <c r="GXZ143" s="538" t="s">
        <v>271</v>
      </c>
      <c r="GYA143" s="538" t="s">
        <v>271</v>
      </c>
      <c r="GYB143" s="538" t="s">
        <v>271</v>
      </c>
      <c r="GYC143" s="538" t="s">
        <v>271</v>
      </c>
      <c r="GYD143" s="538" t="s">
        <v>271</v>
      </c>
      <c r="GYE143" s="538" t="s">
        <v>271</v>
      </c>
      <c r="GYF143" s="538" t="s">
        <v>271</v>
      </c>
      <c r="GYG143" s="538" t="s">
        <v>271</v>
      </c>
      <c r="GYH143" s="538" t="s">
        <v>271</v>
      </c>
      <c r="GYI143" s="538" t="s">
        <v>271</v>
      </c>
      <c r="GYJ143" s="538" t="s">
        <v>271</v>
      </c>
      <c r="GYK143" s="538" t="s">
        <v>271</v>
      </c>
      <c r="GYL143" s="538" t="s">
        <v>271</v>
      </c>
      <c r="GYM143" s="538" t="s">
        <v>271</v>
      </c>
      <c r="GYN143" s="538" t="s">
        <v>271</v>
      </c>
      <c r="GYO143" s="538" t="s">
        <v>271</v>
      </c>
      <c r="GYP143" s="538" t="s">
        <v>271</v>
      </c>
      <c r="GYQ143" s="538" t="s">
        <v>271</v>
      </c>
      <c r="GYR143" s="538" t="s">
        <v>271</v>
      </c>
      <c r="GYS143" s="538" t="s">
        <v>271</v>
      </c>
      <c r="GYT143" s="538" t="s">
        <v>271</v>
      </c>
      <c r="GYU143" s="538" t="s">
        <v>271</v>
      </c>
      <c r="GYV143" s="538" t="s">
        <v>271</v>
      </c>
      <c r="GYW143" s="538" t="s">
        <v>271</v>
      </c>
      <c r="GYX143" s="538" t="s">
        <v>271</v>
      </c>
      <c r="GYY143" s="538" t="s">
        <v>271</v>
      </c>
      <c r="GYZ143" s="538" t="s">
        <v>271</v>
      </c>
      <c r="GZA143" s="538" t="s">
        <v>271</v>
      </c>
      <c r="GZB143" s="538" t="s">
        <v>271</v>
      </c>
      <c r="GZC143" s="538" t="s">
        <v>271</v>
      </c>
      <c r="GZD143" s="538" t="s">
        <v>271</v>
      </c>
      <c r="GZE143" s="538" t="s">
        <v>271</v>
      </c>
      <c r="GZF143" s="538" t="s">
        <v>271</v>
      </c>
      <c r="GZG143" s="538" t="s">
        <v>271</v>
      </c>
      <c r="GZH143" s="538" t="s">
        <v>271</v>
      </c>
      <c r="GZI143" s="538" t="s">
        <v>271</v>
      </c>
      <c r="GZJ143" s="538" t="s">
        <v>271</v>
      </c>
      <c r="GZK143" s="538" t="s">
        <v>271</v>
      </c>
      <c r="GZL143" s="538" t="s">
        <v>271</v>
      </c>
      <c r="GZM143" s="538" t="s">
        <v>271</v>
      </c>
      <c r="GZN143" s="538" t="s">
        <v>271</v>
      </c>
      <c r="GZO143" s="538" t="s">
        <v>271</v>
      </c>
      <c r="GZP143" s="538" t="s">
        <v>271</v>
      </c>
      <c r="GZQ143" s="538" t="s">
        <v>271</v>
      </c>
      <c r="GZR143" s="538" t="s">
        <v>271</v>
      </c>
      <c r="GZS143" s="538" t="s">
        <v>271</v>
      </c>
      <c r="GZT143" s="538" t="s">
        <v>271</v>
      </c>
      <c r="GZU143" s="538" t="s">
        <v>271</v>
      </c>
      <c r="GZV143" s="538" t="s">
        <v>271</v>
      </c>
      <c r="GZW143" s="538" t="s">
        <v>271</v>
      </c>
      <c r="GZX143" s="538" t="s">
        <v>271</v>
      </c>
      <c r="GZY143" s="538" t="s">
        <v>271</v>
      </c>
      <c r="GZZ143" s="538" t="s">
        <v>271</v>
      </c>
      <c r="HAA143" s="538" t="s">
        <v>271</v>
      </c>
      <c r="HAB143" s="538" t="s">
        <v>271</v>
      </c>
      <c r="HAC143" s="538" t="s">
        <v>271</v>
      </c>
      <c r="HAD143" s="538" t="s">
        <v>271</v>
      </c>
      <c r="HAE143" s="538" t="s">
        <v>271</v>
      </c>
      <c r="HAF143" s="538" t="s">
        <v>271</v>
      </c>
      <c r="HAG143" s="538" t="s">
        <v>271</v>
      </c>
      <c r="HAH143" s="538" t="s">
        <v>271</v>
      </c>
      <c r="HAI143" s="538" t="s">
        <v>271</v>
      </c>
      <c r="HAJ143" s="538" t="s">
        <v>271</v>
      </c>
      <c r="HAK143" s="538" t="s">
        <v>271</v>
      </c>
      <c r="HAL143" s="538" t="s">
        <v>271</v>
      </c>
      <c r="HAM143" s="538" t="s">
        <v>271</v>
      </c>
      <c r="HAN143" s="538" t="s">
        <v>271</v>
      </c>
      <c r="HAO143" s="538" t="s">
        <v>271</v>
      </c>
      <c r="HAP143" s="538" t="s">
        <v>271</v>
      </c>
      <c r="HAQ143" s="538" t="s">
        <v>271</v>
      </c>
      <c r="HAR143" s="538" t="s">
        <v>271</v>
      </c>
      <c r="HAS143" s="538" t="s">
        <v>271</v>
      </c>
      <c r="HAT143" s="538" t="s">
        <v>271</v>
      </c>
      <c r="HAU143" s="538" t="s">
        <v>271</v>
      </c>
      <c r="HAV143" s="538" t="s">
        <v>271</v>
      </c>
      <c r="HAW143" s="538" t="s">
        <v>271</v>
      </c>
      <c r="HAX143" s="538" t="s">
        <v>271</v>
      </c>
      <c r="HAY143" s="538" t="s">
        <v>271</v>
      </c>
      <c r="HAZ143" s="538" t="s">
        <v>271</v>
      </c>
      <c r="HBA143" s="538" t="s">
        <v>271</v>
      </c>
      <c r="HBB143" s="538" t="s">
        <v>271</v>
      </c>
      <c r="HBC143" s="538" t="s">
        <v>271</v>
      </c>
      <c r="HBD143" s="538" t="s">
        <v>271</v>
      </c>
      <c r="HBE143" s="538" t="s">
        <v>271</v>
      </c>
      <c r="HBF143" s="538" t="s">
        <v>271</v>
      </c>
      <c r="HBG143" s="538" t="s">
        <v>271</v>
      </c>
      <c r="HBH143" s="538" t="s">
        <v>271</v>
      </c>
      <c r="HBI143" s="538" t="s">
        <v>271</v>
      </c>
      <c r="HBJ143" s="538" t="s">
        <v>271</v>
      </c>
      <c r="HBK143" s="538" t="s">
        <v>271</v>
      </c>
      <c r="HBL143" s="538" t="s">
        <v>271</v>
      </c>
      <c r="HBM143" s="538" t="s">
        <v>271</v>
      </c>
      <c r="HBN143" s="538" t="s">
        <v>271</v>
      </c>
      <c r="HBO143" s="538" t="s">
        <v>271</v>
      </c>
      <c r="HBP143" s="538" t="s">
        <v>271</v>
      </c>
      <c r="HBQ143" s="538" t="s">
        <v>271</v>
      </c>
      <c r="HBR143" s="538" t="s">
        <v>271</v>
      </c>
      <c r="HBS143" s="538" t="s">
        <v>271</v>
      </c>
      <c r="HBT143" s="538" t="s">
        <v>271</v>
      </c>
      <c r="HBU143" s="538" t="s">
        <v>271</v>
      </c>
      <c r="HBV143" s="538" t="s">
        <v>271</v>
      </c>
      <c r="HBW143" s="538" t="s">
        <v>271</v>
      </c>
      <c r="HBX143" s="538" t="s">
        <v>271</v>
      </c>
      <c r="HBY143" s="538" t="s">
        <v>271</v>
      </c>
      <c r="HBZ143" s="538" t="s">
        <v>271</v>
      </c>
      <c r="HCA143" s="538" t="s">
        <v>271</v>
      </c>
      <c r="HCB143" s="538" t="s">
        <v>271</v>
      </c>
      <c r="HCC143" s="538" t="s">
        <v>271</v>
      </c>
      <c r="HCD143" s="538" t="s">
        <v>271</v>
      </c>
      <c r="HCE143" s="538" t="s">
        <v>271</v>
      </c>
      <c r="HCF143" s="538" t="s">
        <v>271</v>
      </c>
      <c r="HCG143" s="538" t="s">
        <v>271</v>
      </c>
      <c r="HCH143" s="538" t="s">
        <v>271</v>
      </c>
      <c r="HCI143" s="538" t="s">
        <v>271</v>
      </c>
      <c r="HCJ143" s="538" t="s">
        <v>271</v>
      </c>
      <c r="HCK143" s="538" t="s">
        <v>271</v>
      </c>
      <c r="HCL143" s="538" t="s">
        <v>271</v>
      </c>
      <c r="HCM143" s="538" t="s">
        <v>271</v>
      </c>
      <c r="HCN143" s="538" t="s">
        <v>271</v>
      </c>
      <c r="HCO143" s="538" t="s">
        <v>271</v>
      </c>
      <c r="HCP143" s="538" t="s">
        <v>271</v>
      </c>
      <c r="HCQ143" s="538" t="s">
        <v>271</v>
      </c>
      <c r="HCR143" s="538" t="s">
        <v>271</v>
      </c>
      <c r="HCS143" s="538" t="s">
        <v>271</v>
      </c>
      <c r="HCT143" s="538" t="s">
        <v>271</v>
      </c>
      <c r="HCU143" s="538" t="s">
        <v>271</v>
      </c>
      <c r="HCV143" s="538" t="s">
        <v>271</v>
      </c>
      <c r="HCW143" s="538" t="s">
        <v>271</v>
      </c>
      <c r="HCX143" s="538" t="s">
        <v>271</v>
      </c>
      <c r="HCY143" s="538" t="s">
        <v>271</v>
      </c>
      <c r="HCZ143" s="538" t="s">
        <v>271</v>
      </c>
      <c r="HDA143" s="538" t="s">
        <v>271</v>
      </c>
      <c r="HDB143" s="538" t="s">
        <v>271</v>
      </c>
      <c r="HDC143" s="538" t="s">
        <v>271</v>
      </c>
      <c r="HDD143" s="538" t="s">
        <v>271</v>
      </c>
      <c r="HDE143" s="538" t="s">
        <v>271</v>
      </c>
      <c r="HDF143" s="538" t="s">
        <v>271</v>
      </c>
      <c r="HDG143" s="538" t="s">
        <v>271</v>
      </c>
      <c r="HDH143" s="538" t="s">
        <v>271</v>
      </c>
      <c r="HDI143" s="538" t="s">
        <v>271</v>
      </c>
      <c r="HDJ143" s="538" t="s">
        <v>271</v>
      </c>
      <c r="HDK143" s="538" t="s">
        <v>271</v>
      </c>
      <c r="HDL143" s="538" t="s">
        <v>271</v>
      </c>
      <c r="HDM143" s="538" t="s">
        <v>271</v>
      </c>
      <c r="HDN143" s="538" t="s">
        <v>271</v>
      </c>
      <c r="HDO143" s="538" t="s">
        <v>271</v>
      </c>
      <c r="HDP143" s="538" t="s">
        <v>271</v>
      </c>
      <c r="HDQ143" s="538" t="s">
        <v>271</v>
      </c>
      <c r="HDR143" s="538" t="s">
        <v>271</v>
      </c>
      <c r="HDS143" s="538" t="s">
        <v>271</v>
      </c>
      <c r="HDT143" s="538" t="s">
        <v>271</v>
      </c>
      <c r="HDU143" s="538" t="s">
        <v>271</v>
      </c>
      <c r="HDV143" s="538" t="s">
        <v>271</v>
      </c>
      <c r="HDW143" s="538" t="s">
        <v>271</v>
      </c>
      <c r="HDX143" s="538" t="s">
        <v>271</v>
      </c>
      <c r="HDY143" s="538" t="s">
        <v>271</v>
      </c>
      <c r="HDZ143" s="538" t="s">
        <v>271</v>
      </c>
      <c r="HEA143" s="538" t="s">
        <v>271</v>
      </c>
      <c r="HEB143" s="538" t="s">
        <v>271</v>
      </c>
      <c r="HEC143" s="538" t="s">
        <v>271</v>
      </c>
      <c r="HED143" s="538" t="s">
        <v>271</v>
      </c>
      <c r="HEE143" s="538" t="s">
        <v>271</v>
      </c>
      <c r="HEF143" s="538" t="s">
        <v>271</v>
      </c>
      <c r="HEG143" s="538" t="s">
        <v>271</v>
      </c>
      <c r="HEH143" s="538" t="s">
        <v>271</v>
      </c>
      <c r="HEI143" s="538" t="s">
        <v>271</v>
      </c>
      <c r="HEJ143" s="538" t="s">
        <v>271</v>
      </c>
      <c r="HEK143" s="538" t="s">
        <v>271</v>
      </c>
      <c r="HEL143" s="538" t="s">
        <v>271</v>
      </c>
      <c r="HEM143" s="538" t="s">
        <v>271</v>
      </c>
      <c r="HEN143" s="538" t="s">
        <v>271</v>
      </c>
      <c r="HEO143" s="538" t="s">
        <v>271</v>
      </c>
      <c r="HEP143" s="538" t="s">
        <v>271</v>
      </c>
      <c r="HEQ143" s="538" t="s">
        <v>271</v>
      </c>
      <c r="HER143" s="538" t="s">
        <v>271</v>
      </c>
      <c r="HES143" s="538" t="s">
        <v>271</v>
      </c>
      <c r="HET143" s="538" t="s">
        <v>271</v>
      </c>
      <c r="HEU143" s="538" t="s">
        <v>271</v>
      </c>
      <c r="HEV143" s="538" t="s">
        <v>271</v>
      </c>
      <c r="HEW143" s="538" t="s">
        <v>271</v>
      </c>
      <c r="HEX143" s="538" t="s">
        <v>271</v>
      </c>
      <c r="HEY143" s="538" t="s">
        <v>271</v>
      </c>
      <c r="HEZ143" s="538" t="s">
        <v>271</v>
      </c>
      <c r="HFA143" s="538" t="s">
        <v>271</v>
      </c>
      <c r="HFB143" s="538" t="s">
        <v>271</v>
      </c>
      <c r="HFC143" s="538" t="s">
        <v>271</v>
      </c>
      <c r="HFD143" s="538" t="s">
        <v>271</v>
      </c>
      <c r="HFE143" s="538" t="s">
        <v>271</v>
      </c>
      <c r="HFF143" s="538" t="s">
        <v>271</v>
      </c>
      <c r="HFG143" s="538" t="s">
        <v>271</v>
      </c>
      <c r="HFH143" s="538" t="s">
        <v>271</v>
      </c>
      <c r="HFI143" s="538" t="s">
        <v>271</v>
      </c>
      <c r="HFJ143" s="538" t="s">
        <v>271</v>
      </c>
      <c r="HFK143" s="538" t="s">
        <v>271</v>
      </c>
      <c r="HFL143" s="538" t="s">
        <v>271</v>
      </c>
      <c r="HFM143" s="538" t="s">
        <v>271</v>
      </c>
      <c r="HFN143" s="538" t="s">
        <v>271</v>
      </c>
      <c r="HFO143" s="538" t="s">
        <v>271</v>
      </c>
      <c r="HFP143" s="538" t="s">
        <v>271</v>
      </c>
      <c r="HFQ143" s="538" t="s">
        <v>271</v>
      </c>
      <c r="HFR143" s="538" t="s">
        <v>271</v>
      </c>
      <c r="HFS143" s="538" t="s">
        <v>271</v>
      </c>
      <c r="HFT143" s="538" t="s">
        <v>271</v>
      </c>
      <c r="HFU143" s="538" t="s">
        <v>271</v>
      </c>
      <c r="HFV143" s="538" t="s">
        <v>271</v>
      </c>
      <c r="HFW143" s="538" t="s">
        <v>271</v>
      </c>
      <c r="HFX143" s="538" t="s">
        <v>271</v>
      </c>
      <c r="HFY143" s="538" t="s">
        <v>271</v>
      </c>
      <c r="HFZ143" s="538" t="s">
        <v>271</v>
      </c>
      <c r="HGA143" s="538" t="s">
        <v>271</v>
      </c>
      <c r="HGB143" s="538" t="s">
        <v>271</v>
      </c>
      <c r="HGC143" s="538" t="s">
        <v>271</v>
      </c>
      <c r="HGD143" s="538" t="s">
        <v>271</v>
      </c>
      <c r="HGE143" s="538" t="s">
        <v>271</v>
      </c>
      <c r="HGF143" s="538" t="s">
        <v>271</v>
      </c>
      <c r="HGG143" s="538" t="s">
        <v>271</v>
      </c>
      <c r="HGH143" s="538" t="s">
        <v>271</v>
      </c>
      <c r="HGI143" s="538" t="s">
        <v>271</v>
      </c>
      <c r="HGJ143" s="538" t="s">
        <v>271</v>
      </c>
      <c r="HGK143" s="538" t="s">
        <v>271</v>
      </c>
      <c r="HGL143" s="538" t="s">
        <v>271</v>
      </c>
      <c r="HGM143" s="538" t="s">
        <v>271</v>
      </c>
      <c r="HGN143" s="538" t="s">
        <v>271</v>
      </c>
      <c r="HGO143" s="538" t="s">
        <v>271</v>
      </c>
      <c r="HGP143" s="538" t="s">
        <v>271</v>
      </c>
      <c r="HGQ143" s="538" t="s">
        <v>271</v>
      </c>
      <c r="HGR143" s="538" t="s">
        <v>271</v>
      </c>
      <c r="HGS143" s="538" t="s">
        <v>271</v>
      </c>
      <c r="HGT143" s="538" t="s">
        <v>271</v>
      </c>
      <c r="HGU143" s="538" t="s">
        <v>271</v>
      </c>
      <c r="HGV143" s="538" t="s">
        <v>271</v>
      </c>
      <c r="HGW143" s="538" t="s">
        <v>271</v>
      </c>
      <c r="HGX143" s="538" t="s">
        <v>271</v>
      </c>
      <c r="HGY143" s="538" t="s">
        <v>271</v>
      </c>
      <c r="HGZ143" s="538" t="s">
        <v>271</v>
      </c>
      <c r="HHA143" s="538" t="s">
        <v>271</v>
      </c>
      <c r="HHB143" s="538" t="s">
        <v>271</v>
      </c>
      <c r="HHC143" s="538" t="s">
        <v>271</v>
      </c>
      <c r="HHD143" s="538" t="s">
        <v>271</v>
      </c>
      <c r="HHE143" s="538" t="s">
        <v>271</v>
      </c>
      <c r="HHF143" s="538" t="s">
        <v>271</v>
      </c>
      <c r="HHG143" s="538" t="s">
        <v>271</v>
      </c>
      <c r="HHH143" s="538" t="s">
        <v>271</v>
      </c>
      <c r="HHI143" s="538" t="s">
        <v>271</v>
      </c>
      <c r="HHJ143" s="538" t="s">
        <v>271</v>
      </c>
      <c r="HHK143" s="538" t="s">
        <v>271</v>
      </c>
      <c r="HHL143" s="538" t="s">
        <v>271</v>
      </c>
      <c r="HHM143" s="538" t="s">
        <v>271</v>
      </c>
      <c r="HHN143" s="538" t="s">
        <v>271</v>
      </c>
      <c r="HHO143" s="538" t="s">
        <v>271</v>
      </c>
      <c r="HHP143" s="538" t="s">
        <v>271</v>
      </c>
      <c r="HHQ143" s="538" t="s">
        <v>271</v>
      </c>
      <c r="HHR143" s="538" t="s">
        <v>271</v>
      </c>
      <c r="HHS143" s="538" t="s">
        <v>271</v>
      </c>
      <c r="HHT143" s="538" t="s">
        <v>271</v>
      </c>
      <c r="HHU143" s="538" t="s">
        <v>271</v>
      </c>
      <c r="HHV143" s="538" t="s">
        <v>271</v>
      </c>
      <c r="HHW143" s="538" t="s">
        <v>271</v>
      </c>
      <c r="HHX143" s="538" t="s">
        <v>271</v>
      </c>
      <c r="HHY143" s="538" t="s">
        <v>271</v>
      </c>
      <c r="HHZ143" s="538" t="s">
        <v>271</v>
      </c>
      <c r="HIA143" s="538" t="s">
        <v>271</v>
      </c>
      <c r="HIB143" s="538" t="s">
        <v>271</v>
      </c>
      <c r="HIC143" s="538" t="s">
        <v>271</v>
      </c>
      <c r="HID143" s="538" t="s">
        <v>271</v>
      </c>
      <c r="HIE143" s="538" t="s">
        <v>271</v>
      </c>
      <c r="HIF143" s="538" t="s">
        <v>271</v>
      </c>
      <c r="HIG143" s="538" t="s">
        <v>271</v>
      </c>
      <c r="HIH143" s="538" t="s">
        <v>271</v>
      </c>
      <c r="HII143" s="538" t="s">
        <v>271</v>
      </c>
      <c r="HIJ143" s="538" t="s">
        <v>271</v>
      </c>
      <c r="HIK143" s="538" t="s">
        <v>271</v>
      </c>
      <c r="HIL143" s="538" t="s">
        <v>271</v>
      </c>
      <c r="HIM143" s="538" t="s">
        <v>271</v>
      </c>
      <c r="HIN143" s="538" t="s">
        <v>271</v>
      </c>
      <c r="HIO143" s="538" t="s">
        <v>271</v>
      </c>
      <c r="HIP143" s="538" t="s">
        <v>271</v>
      </c>
      <c r="HIQ143" s="538" t="s">
        <v>271</v>
      </c>
      <c r="HIR143" s="538" t="s">
        <v>271</v>
      </c>
      <c r="HIS143" s="538" t="s">
        <v>271</v>
      </c>
      <c r="HIT143" s="538" t="s">
        <v>271</v>
      </c>
      <c r="HIU143" s="538" t="s">
        <v>271</v>
      </c>
      <c r="HIV143" s="538" t="s">
        <v>271</v>
      </c>
      <c r="HIW143" s="538" t="s">
        <v>271</v>
      </c>
      <c r="HIX143" s="538" t="s">
        <v>271</v>
      </c>
      <c r="HIY143" s="538" t="s">
        <v>271</v>
      </c>
      <c r="HIZ143" s="538" t="s">
        <v>271</v>
      </c>
      <c r="HJA143" s="538" t="s">
        <v>271</v>
      </c>
      <c r="HJB143" s="538" t="s">
        <v>271</v>
      </c>
      <c r="HJC143" s="538" t="s">
        <v>271</v>
      </c>
      <c r="HJD143" s="538" t="s">
        <v>271</v>
      </c>
      <c r="HJE143" s="538" t="s">
        <v>271</v>
      </c>
      <c r="HJF143" s="538" t="s">
        <v>271</v>
      </c>
      <c r="HJG143" s="538" t="s">
        <v>271</v>
      </c>
      <c r="HJH143" s="538" t="s">
        <v>271</v>
      </c>
      <c r="HJI143" s="538" t="s">
        <v>271</v>
      </c>
      <c r="HJJ143" s="538" t="s">
        <v>271</v>
      </c>
      <c r="HJK143" s="538" t="s">
        <v>271</v>
      </c>
      <c r="HJL143" s="538" t="s">
        <v>271</v>
      </c>
      <c r="HJM143" s="538" t="s">
        <v>271</v>
      </c>
      <c r="HJN143" s="538" t="s">
        <v>271</v>
      </c>
      <c r="HJO143" s="538" t="s">
        <v>271</v>
      </c>
      <c r="HJP143" s="538" t="s">
        <v>271</v>
      </c>
      <c r="HJQ143" s="538" t="s">
        <v>271</v>
      </c>
      <c r="HJR143" s="538" t="s">
        <v>271</v>
      </c>
      <c r="HJS143" s="538" t="s">
        <v>271</v>
      </c>
      <c r="HJT143" s="538" t="s">
        <v>271</v>
      </c>
      <c r="HJU143" s="538" t="s">
        <v>271</v>
      </c>
      <c r="HJV143" s="538" t="s">
        <v>271</v>
      </c>
      <c r="HJW143" s="538" t="s">
        <v>271</v>
      </c>
      <c r="HJX143" s="538" t="s">
        <v>271</v>
      </c>
      <c r="HJY143" s="538" t="s">
        <v>271</v>
      </c>
      <c r="HJZ143" s="538" t="s">
        <v>271</v>
      </c>
      <c r="HKA143" s="538" t="s">
        <v>271</v>
      </c>
      <c r="HKB143" s="538" t="s">
        <v>271</v>
      </c>
      <c r="HKC143" s="538" t="s">
        <v>271</v>
      </c>
      <c r="HKD143" s="538" t="s">
        <v>271</v>
      </c>
      <c r="HKE143" s="538" t="s">
        <v>271</v>
      </c>
      <c r="HKF143" s="538" t="s">
        <v>271</v>
      </c>
      <c r="HKG143" s="538" t="s">
        <v>271</v>
      </c>
      <c r="HKH143" s="538" t="s">
        <v>271</v>
      </c>
      <c r="HKI143" s="538" t="s">
        <v>271</v>
      </c>
      <c r="HKJ143" s="538" t="s">
        <v>271</v>
      </c>
      <c r="HKK143" s="538" t="s">
        <v>271</v>
      </c>
      <c r="HKL143" s="538" t="s">
        <v>271</v>
      </c>
      <c r="HKM143" s="538" t="s">
        <v>271</v>
      </c>
      <c r="HKN143" s="538" t="s">
        <v>271</v>
      </c>
      <c r="HKO143" s="538" t="s">
        <v>271</v>
      </c>
      <c r="HKP143" s="538" t="s">
        <v>271</v>
      </c>
      <c r="HKQ143" s="538" t="s">
        <v>271</v>
      </c>
      <c r="HKR143" s="538" t="s">
        <v>271</v>
      </c>
      <c r="HKS143" s="538" t="s">
        <v>271</v>
      </c>
      <c r="HKT143" s="538" t="s">
        <v>271</v>
      </c>
      <c r="HKU143" s="538" t="s">
        <v>271</v>
      </c>
      <c r="HKV143" s="538" t="s">
        <v>271</v>
      </c>
      <c r="HKW143" s="538" t="s">
        <v>271</v>
      </c>
      <c r="HKX143" s="538" t="s">
        <v>271</v>
      </c>
      <c r="HKY143" s="538" t="s">
        <v>271</v>
      </c>
      <c r="HKZ143" s="538" t="s">
        <v>271</v>
      </c>
      <c r="HLA143" s="538" t="s">
        <v>271</v>
      </c>
      <c r="HLB143" s="538" t="s">
        <v>271</v>
      </c>
      <c r="HLC143" s="538" t="s">
        <v>271</v>
      </c>
      <c r="HLD143" s="538" t="s">
        <v>271</v>
      </c>
      <c r="HLE143" s="538" t="s">
        <v>271</v>
      </c>
      <c r="HLF143" s="538" t="s">
        <v>271</v>
      </c>
      <c r="HLG143" s="538" t="s">
        <v>271</v>
      </c>
      <c r="HLH143" s="538" t="s">
        <v>271</v>
      </c>
      <c r="HLI143" s="538" t="s">
        <v>271</v>
      </c>
      <c r="HLJ143" s="538" t="s">
        <v>271</v>
      </c>
      <c r="HLK143" s="538" t="s">
        <v>271</v>
      </c>
      <c r="HLL143" s="538" t="s">
        <v>271</v>
      </c>
      <c r="HLM143" s="538" t="s">
        <v>271</v>
      </c>
      <c r="HLN143" s="538" t="s">
        <v>271</v>
      </c>
      <c r="HLO143" s="538" t="s">
        <v>271</v>
      </c>
      <c r="HLP143" s="538" t="s">
        <v>271</v>
      </c>
      <c r="HLQ143" s="538" t="s">
        <v>271</v>
      </c>
      <c r="HLR143" s="538" t="s">
        <v>271</v>
      </c>
      <c r="HLS143" s="538" t="s">
        <v>271</v>
      </c>
      <c r="HLT143" s="538" t="s">
        <v>271</v>
      </c>
      <c r="HLU143" s="538" t="s">
        <v>271</v>
      </c>
      <c r="HLV143" s="538" t="s">
        <v>271</v>
      </c>
      <c r="HLW143" s="538" t="s">
        <v>271</v>
      </c>
      <c r="HLX143" s="538" t="s">
        <v>271</v>
      </c>
      <c r="HLY143" s="538" t="s">
        <v>271</v>
      </c>
      <c r="HLZ143" s="538" t="s">
        <v>271</v>
      </c>
      <c r="HMA143" s="538" t="s">
        <v>271</v>
      </c>
      <c r="HMB143" s="538" t="s">
        <v>271</v>
      </c>
      <c r="HMC143" s="538" t="s">
        <v>271</v>
      </c>
      <c r="HMD143" s="538" t="s">
        <v>271</v>
      </c>
      <c r="HME143" s="538" t="s">
        <v>271</v>
      </c>
      <c r="HMF143" s="538" t="s">
        <v>271</v>
      </c>
      <c r="HMG143" s="538" t="s">
        <v>271</v>
      </c>
      <c r="HMH143" s="538" t="s">
        <v>271</v>
      </c>
      <c r="HMI143" s="538" t="s">
        <v>271</v>
      </c>
      <c r="HMJ143" s="538" t="s">
        <v>271</v>
      </c>
      <c r="HMK143" s="538" t="s">
        <v>271</v>
      </c>
      <c r="HML143" s="538" t="s">
        <v>271</v>
      </c>
      <c r="HMM143" s="538" t="s">
        <v>271</v>
      </c>
      <c r="HMN143" s="538" t="s">
        <v>271</v>
      </c>
      <c r="HMO143" s="538" t="s">
        <v>271</v>
      </c>
      <c r="HMP143" s="538" t="s">
        <v>271</v>
      </c>
      <c r="HMQ143" s="538" t="s">
        <v>271</v>
      </c>
      <c r="HMR143" s="538" t="s">
        <v>271</v>
      </c>
      <c r="HMS143" s="538" t="s">
        <v>271</v>
      </c>
      <c r="HMT143" s="538" t="s">
        <v>271</v>
      </c>
      <c r="HMU143" s="538" t="s">
        <v>271</v>
      </c>
      <c r="HMV143" s="538" t="s">
        <v>271</v>
      </c>
      <c r="HMW143" s="538" t="s">
        <v>271</v>
      </c>
      <c r="HMX143" s="538" t="s">
        <v>271</v>
      </c>
      <c r="HMY143" s="538" t="s">
        <v>271</v>
      </c>
      <c r="HMZ143" s="538" t="s">
        <v>271</v>
      </c>
      <c r="HNA143" s="538" t="s">
        <v>271</v>
      </c>
      <c r="HNB143" s="538" t="s">
        <v>271</v>
      </c>
      <c r="HNC143" s="538" t="s">
        <v>271</v>
      </c>
      <c r="HND143" s="538" t="s">
        <v>271</v>
      </c>
      <c r="HNE143" s="538" t="s">
        <v>271</v>
      </c>
      <c r="HNF143" s="538" t="s">
        <v>271</v>
      </c>
      <c r="HNG143" s="538" t="s">
        <v>271</v>
      </c>
      <c r="HNH143" s="538" t="s">
        <v>271</v>
      </c>
      <c r="HNI143" s="538" t="s">
        <v>271</v>
      </c>
      <c r="HNJ143" s="538" t="s">
        <v>271</v>
      </c>
      <c r="HNK143" s="538" t="s">
        <v>271</v>
      </c>
      <c r="HNL143" s="538" t="s">
        <v>271</v>
      </c>
      <c r="HNM143" s="538" t="s">
        <v>271</v>
      </c>
      <c r="HNN143" s="538" t="s">
        <v>271</v>
      </c>
      <c r="HNO143" s="538" t="s">
        <v>271</v>
      </c>
      <c r="HNP143" s="538" t="s">
        <v>271</v>
      </c>
      <c r="HNQ143" s="538" t="s">
        <v>271</v>
      </c>
      <c r="HNR143" s="538" t="s">
        <v>271</v>
      </c>
      <c r="HNS143" s="538" t="s">
        <v>271</v>
      </c>
      <c r="HNT143" s="538" t="s">
        <v>271</v>
      </c>
      <c r="HNU143" s="538" t="s">
        <v>271</v>
      </c>
      <c r="HNV143" s="538" t="s">
        <v>271</v>
      </c>
      <c r="HNW143" s="538" t="s">
        <v>271</v>
      </c>
      <c r="HNX143" s="538" t="s">
        <v>271</v>
      </c>
      <c r="HNY143" s="538" t="s">
        <v>271</v>
      </c>
      <c r="HNZ143" s="538" t="s">
        <v>271</v>
      </c>
      <c r="HOA143" s="538" t="s">
        <v>271</v>
      </c>
      <c r="HOB143" s="538" t="s">
        <v>271</v>
      </c>
      <c r="HOC143" s="538" t="s">
        <v>271</v>
      </c>
      <c r="HOD143" s="538" t="s">
        <v>271</v>
      </c>
      <c r="HOE143" s="538" t="s">
        <v>271</v>
      </c>
      <c r="HOF143" s="538" t="s">
        <v>271</v>
      </c>
      <c r="HOG143" s="538" t="s">
        <v>271</v>
      </c>
      <c r="HOH143" s="538" t="s">
        <v>271</v>
      </c>
      <c r="HOI143" s="538" t="s">
        <v>271</v>
      </c>
      <c r="HOJ143" s="538" t="s">
        <v>271</v>
      </c>
      <c r="HOK143" s="538" t="s">
        <v>271</v>
      </c>
      <c r="HOL143" s="538" t="s">
        <v>271</v>
      </c>
      <c r="HOM143" s="538" t="s">
        <v>271</v>
      </c>
      <c r="HON143" s="538" t="s">
        <v>271</v>
      </c>
      <c r="HOO143" s="538" t="s">
        <v>271</v>
      </c>
      <c r="HOP143" s="538" t="s">
        <v>271</v>
      </c>
      <c r="HOQ143" s="538" t="s">
        <v>271</v>
      </c>
      <c r="HOR143" s="538" t="s">
        <v>271</v>
      </c>
      <c r="HOS143" s="538" t="s">
        <v>271</v>
      </c>
      <c r="HOT143" s="538" t="s">
        <v>271</v>
      </c>
      <c r="HOU143" s="538" t="s">
        <v>271</v>
      </c>
      <c r="HOV143" s="538" t="s">
        <v>271</v>
      </c>
      <c r="HOW143" s="538" t="s">
        <v>271</v>
      </c>
      <c r="HOX143" s="538" t="s">
        <v>271</v>
      </c>
      <c r="HOY143" s="538" t="s">
        <v>271</v>
      </c>
      <c r="HOZ143" s="538" t="s">
        <v>271</v>
      </c>
      <c r="HPA143" s="538" t="s">
        <v>271</v>
      </c>
      <c r="HPB143" s="538" t="s">
        <v>271</v>
      </c>
      <c r="HPC143" s="538" t="s">
        <v>271</v>
      </c>
      <c r="HPD143" s="538" t="s">
        <v>271</v>
      </c>
      <c r="HPE143" s="538" t="s">
        <v>271</v>
      </c>
      <c r="HPF143" s="538" t="s">
        <v>271</v>
      </c>
      <c r="HPG143" s="538" t="s">
        <v>271</v>
      </c>
      <c r="HPH143" s="538" t="s">
        <v>271</v>
      </c>
      <c r="HPI143" s="538" t="s">
        <v>271</v>
      </c>
      <c r="HPJ143" s="538" t="s">
        <v>271</v>
      </c>
      <c r="HPK143" s="538" t="s">
        <v>271</v>
      </c>
      <c r="HPL143" s="538" t="s">
        <v>271</v>
      </c>
      <c r="HPM143" s="538" t="s">
        <v>271</v>
      </c>
      <c r="HPN143" s="538" t="s">
        <v>271</v>
      </c>
      <c r="HPO143" s="538" t="s">
        <v>271</v>
      </c>
      <c r="HPP143" s="538" t="s">
        <v>271</v>
      </c>
      <c r="HPQ143" s="538" t="s">
        <v>271</v>
      </c>
      <c r="HPR143" s="538" t="s">
        <v>271</v>
      </c>
      <c r="HPS143" s="538" t="s">
        <v>271</v>
      </c>
      <c r="HPT143" s="538" t="s">
        <v>271</v>
      </c>
      <c r="HPU143" s="538" t="s">
        <v>271</v>
      </c>
      <c r="HPV143" s="538" t="s">
        <v>271</v>
      </c>
      <c r="HPW143" s="538" t="s">
        <v>271</v>
      </c>
      <c r="HPX143" s="538" t="s">
        <v>271</v>
      </c>
      <c r="HPY143" s="538" t="s">
        <v>271</v>
      </c>
      <c r="HPZ143" s="538" t="s">
        <v>271</v>
      </c>
      <c r="HQA143" s="538" t="s">
        <v>271</v>
      </c>
      <c r="HQB143" s="538" t="s">
        <v>271</v>
      </c>
      <c r="HQC143" s="538" t="s">
        <v>271</v>
      </c>
      <c r="HQD143" s="538" t="s">
        <v>271</v>
      </c>
      <c r="HQE143" s="538" t="s">
        <v>271</v>
      </c>
      <c r="HQF143" s="538" t="s">
        <v>271</v>
      </c>
      <c r="HQG143" s="538" t="s">
        <v>271</v>
      </c>
      <c r="HQH143" s="538" t="s">
        <v>271</v>
      </c>
      <c r="HQI143" s="538" t="s">
        <v>271</v>
      </c>
      <c r="HQJ143" s="538" t="s">
        <v>271</v>
      </c>
      <c r="HQK143" s="538" t="s">
        <v>271</v>
      </c>
      <c r="HQL143" s="538" t="s">
        <v>271</v>
      </c>
      <c r="HQM143" s="538" t="s">
        <v>271</v>
      </c>
      <c r="HQN143" s="538" t="s">
        <v>271</v>
      </c>
      <c r="HQO143" s="538" t="s">
        <v>271</v>
      </c>
      <c r="HQP143" s="538" t="s">
        <v>271</v>
      </c>
      <c r="HQQ143" s="538" t="s">
        <v>271</v>
      </c>
      <c r="HQR143" s="538" t="s">
        <v>271</v>
      </c>
      <c r="HQS143" s="538" t="s">
        <v>271</v>
      </c>
      <c r="HQT143" s="538" t="s">
        <v>271</v>
      </c>
      <c r="HQU143" s="538" t="s">
        <v>271</v>
      </c>
      <c r="HQV143" s="538" t="s">
        <v>271</v>
      </c>
      <c r="HQW143" s="538" t="s">
        <v>271</v>
      </c>
      <c r="HQX143" s="538" t="s">
        <v>271</v>
      </c>
      <c r="HQY143" s="538" t="s">
        <v>271</v>
      </c>
      <c r="HQZ143" s="538" t="s">
        <v>271</v>
      </c>
      <c r="HRA143" s="538" t="s">
        <v>271</v>
      </c>
      <c r="HRB143" s="538" t="s">
        <v>271</v>
      </c>
      <c r="HRC143" s="538" t="s">
        <v>271</v>
      </c>
      <c r="HRD143" s="538" t="s">
        <v>271</v>
      </c>
      <c r="HRE143" s="538" t="s">
        <v>271</v>
      </c>
      <c r="HRF143" s="538" t="s">
        <v>271</v>
      </c>
      <c r="HRG143" s="538" t="s">
        <v>271</v>
      </c>
      <c r="HRH143" s="538" t="s">
        <v>271</v>
      </c>
      <c r="HRI143" s="538" t="s">
        <v>271</v>
      </c>
      <c r="HRJ143" s="538" t="s">
        <v>271</v>
      </c>
      <c r="HRK143" s="538" t="s">
        <v>271</v>
      </c>
      <c r="HRL143" s="538" t="s">
        <v>271</v>
      </c>
      <c r="HRM143" s="538" t="s">
        <v>271</v>
      </c>
      <c r="HRN143" s="538" t="s">
        <v>271</v>
      </c>
      <c r="HRO143" s="538" t="s">
        <v>271</v>
      </c>
      <c r="HRP143" s="538" t="s">
        <v>271</v>
      </c>
      <c r="HRQ143" s="538" t="s">
        <v>271</v>
      </c>
      <c r="HRR143" s="538" t="s">
        <v>271</v>
      </c>
      <c r="HRS143" s="538" t="s">
        <v>271</v>
      </c>
      <c r="HRT143" s="538" t="s">
        <v>271</v>
      </c>
      <c r="HRU143" s="538" t="s">
        <v>271</v>
      </c>
      <c r="HRV143" s="538" t="s">
        <v>271</v>
      </c>
      <c r="HRW143" s="538" t="s">
        <v>271</v>
      </c>
      <c r="HRX143" s="538" t="s">
        <v>271</v>
      </c>
      <c r="HRY143" s="538" t="s">
        <v>271</v>
      </c>
      <c r="HRZ143" s="538" t="s">
        <v>271</v>
      </c>
      <c r="HSA143" s="538" t="s">
        <v>271</v>
      </c>
      <c r="HSB143" s="538" t="s">
        <v>271</v>
      </c>
      <c r="HSC143" s="538" t="s">
        <v>271</v>
      </c>
      <c r="HSD143" s="538" t="s">
        <v>271</v>
      </c>
      <c r="HSE143" s="538" t="s">
        <v>271</v>
      </c>
      <c r="HSF143" s="538" t="s">
        <v>271</v>
      </c>
      <c r="HSG143" s="538" t="s">
        <v>271</v>
      </c>
      <c r="HSH143" s="538" t="s">
        <v>271</v>
      </c>
      <c r="HSI143" s="538" t="s">
        <v>271</v>
      </c>
      <c r="HSJ143" s="538" t="s">
        <v>271</v>
      </c>
      <c r="HSK143" s="538" t="s">
        <v>271</v>
      </c>
      <c r="HSL143" s="538" t="s">
        <v>271</v>
      </c>
      <c r="HSM143" s="538" t="s">
        <v>271</v>
      </c>
      <c r="HSN143" s="538" t="s">
        <v>271</v>
      </c>
      <c r="HSO143" s="538" t="s">
        <v>271</v>
      </c>
      <c r="HSP143" s="538" t="s">
        <v>271</v>
      </c>
      <c r="HSQ143" s="538" t="s">
        <v>271</v>
      </c>
      <c r="HSR143" s="538" t="s">
        <v>271</v>
      </c>
      <c r="HSS143" s="538" t="s">
        <v>271</v>
      </c>
      <c r="HST143" s="538" t="s">
        <v>271</v>
      </c>
      <c r="HSU143" s="538" t="s">
        <v>271</v>
      </c>
      <c r="HSV143" s="538" t="s">
        <v>271</v>
      </c>
      <c r="HSW143" s="538" t="s">
        <v>271</v>
      </c>
      <c r="HSX143" s="538" t="s">
        <v>271</v>
      </c>
      <c r="HSY143" s="538" t="s">
        <v>271</v>
      </c>
      <c r="HSZ143" s="538" t="s">
        <v>271</v>
      </c>
      <c r="HTA143" s="538" t="s">
        <v>271</v>
      </c>
      <c r="HTB143" s="538" t="s">
        <v>271</v>
      </c>
      <c r="HTC143" s="538" t="s">
        <v>271</v>
      </c>
      <c r="HTD143" s="538" t="s">
        <v>271</v>
      </c>
      <c r="HTE143" s="538" t="s">
        <v>271</v>
      </c>
      <c r="HTF143" s="538" t="s">
        <v>271</v>
      </c>
      <c r="HTG143" s="538" t="s">
        <v>271</v>
      </c>
      <c r="HTH143" s="538" t="s">
        <v>271</v>
      </c>
      <c r="HTI143" s="538" t="s">
        <v>271</v>
      </c>
      <c r="HTJ143" s="538" t="s">
        <v>271</v>
      </c>
      <c r="HTK143" s="538" t="s">
        <v>271</v>
      </c>
      <c r="HTL143" s="538" t="s">
        <v>271</v>
      </c>
      <c r="HTM143" s="538" t="s">
        <v>271</v>
      </c>
      <c r="HTN143" s="538" t="s">
        <v>271</v>
      </c>
      <c r="HTO143" s="538" t="s">
        <v>271</v>
      </c>
      <c r="HTP143" s="538" t="s">
        <v>271</v>
      </c>
      <c r="HTQ143" s="538" t="s">
        <v>271</v>
      </c>
      <c r="HTR143" s="538" t="s">
        <v>271</v>
      </c>
      <c r="HTS143" s="538" t="s">
        <v>271</v>
      </c>
      <c r="HTT143" s="538" t="s">
        <v>271</v>
      </c>
      <c r="HTU143" s="538" t="s">
        <v>271</v>
      </c>
      <c r="HTV143" s="538" t="s">
        <v>271</v>
      </c>
      <c r="HTW143" s="538" t="s">
        <v>271</v>
      </c>
      <c r="HTX143" s="538" t="s">
        <v>271</v>
      </c>
      <c r="HTY143" s="538" t="s">
        <v>271</v>
      </c>
      <c r="HTZ143" s="538" t="s">
        <v>271</v>
      </c>
      <c r="HUA143" s="538" t="s">
        <v>271</v>
      </c>
      <c r="HUB143" s="538" t="s">
        <v>271</v>
      </c>
      <c r="HUC143" s="538" t="s">
        <v>271</v>
      </c>
      <c r="HUD143" s="538" t="s">
        <v>271</v>
      </c>
      <c r="HUE143" s="538" t="s">
        <v>271</v>
      </c>
      <c r="HUF143" s="538" t="s">
        <v>271</v>
      </c>
      <c r="HUG143" s="538" t="s">
        <v>271</v>
      </c>
      <c r="HUH143" s="538" t="s">
        <v>271</v>
      </c>
      <c r="HUI143" s="538" t="s">
        <v>271</v>
      </c>
      <c r="HUJ143" s="538" t="s">
        <v>271</v>
      </c>
      <c r="HUK143" s="538" t="s">
        <v>271</v>
      </c>
      <c r="HUL143" s="538" t="s">
        <v>271</v>
      </c>
      <c r="HUM143" s="538" t="s">
        <v>271</v>
      </c>
      <c r="HUN143" s="538" t="s">
        <v>271</v>
      </c>
      <c r="HUO143" s="538" t="s">
        <v>271</v>
      </c>
      <c r="HUP143" s="538" t="s">
        <v>271</v>
      </c>
      <c r="HUQ143" s="538" t="s">
        <v>271</v>
      </c>
      <c r="HUR143" s="538" t="s">
        <v>271</v>
      </c>
      <c r="HUS143" s="538" t="s">
        <v>271</v>
      </c>
      <c r="HUT143" s="538" t="s">
        <v>271</v>
      </c>
      <c r="HUU143" s="538" t="s">
        <v>271</v>
      </c>
      <c r="HUV143" s="538" t="s">
        <v>271</v>
      </c>
      <c r="HUW143" s="538" t="s">
        <v>271</v>
      </c>
      <c r="HUX143" s="538" t="s">
        <v>271</v>
      </c>
      <c r="HUY143" s="538" t="s">
        <v>271</v>
      </c>
      <c r="HUZ143" s="538" t="s">
        <v>271</v>
      </c>
      <c r="HVA143" s="538" t="s">
        <v>271</v>
      </c>
      <c r="HVB143" s="538" t="s">
        <v>271</v>
      </c>
      <c r="HVC143" s="538" t="s">
        <v>271</v>
      </c>
      <c r="HVD143" s="538" t="s">
        <v>271</v>
      </c>
      <c r="HVE143" s="538" t="s">
        <v>271</v>
      </c>
      <c r="HVF143" s="538" t="s">
        <v>271</v>
      </c>
      <c r="HVG143" s="538" t="s">
        <v>271</v>
      </c>
      <c r="HVH143" s="538" t="s">
        <v>271</v>
      </c>
      <c r="HVI143" s="538" t="s">
        <v>271</v>
      </c>
      <c r="HVJ143" s="538" t="s">
        <v>271</v>
      </c>
      <c r="HVK143" s="538" t="s">
        <v>271</v>
      </c>
      <c r="HVL143" s="538" t="s">
        <v>271</v>
      </c>
      <c r="HVM143" s="538" t="s">
        <v>271</v>
      </c>
      <c r="HVN143" s="538" t="s">
        <v>271</v>
      </c>
      <c r="HVO143" s="538" t="s">
        <v>271</v>
      </c>
      <c r="HVP143" s="538" t="s">
        <v>271</v>
      </c>
      <c r="HVQ143" s="538" t="s">
        <v>271</v>
      </c>
      <c r="HVR143" s="538" t="s">
        <v>271</v>
      </c>
      <c r="HVS143" s="538" t="s">
        <v>271</v>
      </c>
      <c r="HVT143" s="538" t="s">
        <v>271</v>
      </c>
      <c r="HVU143" s="538" t="s">
        <v>271</v>
      </c>
      <c r="HVV143" s="538" t="s">
        <v>271</v>
      </c>
      <c r="HVW143" s="538" t="s">
        <v>271</v>
      </c>
      <c r="HVX143" s="538" t="s">
        <v>271</v>
      </c>
      <c r="HVY143" s="538" t="s">
        <v>271</v>
      </c>
      <c r="HVZ143" s="538" t="s">
        <v>271</v>
      </c>
      <c r="HWA143" s="538" t="s">
        <v>271</v>
      </c>
      <c r="HWB143" s="538" t="s">
        <v>271</v>
      </c>
      <c r="HWC143" s="538" t="s">
        <v>271</v>
      </c>
      <c r="HWD143" s="538" t="s">
        <v>271</v>
      </c>
      <c r="HWE143" s="538" t="s">
        <v>271</v>
      </c>
      <c r="HWF143" s="538" t="s">
        <v>271</v>
      </c>
      <c r="HWG143" s="538" t="s">
        <v>271</v>
      </c>
      <c r="HWH143" s="538" t="s">
        <v>271</v>
      </c>
      <c r="HWI143" s="538" t="s">
        <v>271</v>
      </c>
      <c r="HWJ143" s="538" t="s">
        <v>271</v>
      </c>
      <c r="HWK143" s="538" t="s">
        <v>271</v>
      </c>
      <c r="HWL143" s="538" t="s">
        <v>271</v>
      </c>
      <c r="HWM143" s="538" t="s">
        <v>271</v>
      </c>
      <c r="HWN143" s="538" t="s">
        <v>271</v>
      </c>
      <c r="HWO143" s="538" t="s">
        <v>271</v>
      </c>
      <c r="HWP143" s="538" t="s">
        <v>271</v>
      </c>
      <c r="HWQ143" s="538" t="s">
        <v>271</v>
      </c>
      <c r="HWR143" s="538" t="s">
        <v>271</v>
      </c>
      <c r="HWS143" s="538" t="s">
        <v>271</v>
      </c>
      <c r="HWT143" s="538" t="s">
        <v>271</v>
      </c>
      <c r="HWU143" s="538" t="s">
        <v>271</v>
      </c>
      <c r="HWV143" s="538" t="s">
        <v>271</v>
      </c>
      <c r="HWW143" s="538" t="s">
        <v>271</v>
      </c>
      <c r="HWX143" s="538" t="s">
        <v>271</v>
      </c>
      <c r="HWY143" s="538" t="s">
        <v>271</v>
      </c>
      <c r="HWZ143" s="538" t="s">
        <v>271</v>
      </c>
      <c r="HXA143" s="538" t="s">
        <v>271</v>
      </c>
      <c r="HXB143" s="538" t="s">
        <v>271</v>
      </c>
      <c r="HXC143" s="538" t="s">
        <v>271</v>
      </c>
      <c r="HXD143" s="538" t="s">
        <v>271</v>
      </c>
      <c r="HXE143" s="538" t="s">
        <v>271</v>
      </c>
      <c r="HXF143" s="538" t="s">
        <v>271</v>
      </c>
      <c r="HXG143" s="538" t="s">
        <v>271</v>
      </c>
      <c r="HXH143" s="538" t="s">
        <v>271</v>
      </c>
      <c r="HXI143" s="538" t="s">
        <v>271</v>
      </c>
      <c r="HXJ143" s="538" t="s">
        <v>271</v>
      </c>
      <c r="HXK143" s="538" t="s">
        <v>271</v>
      </c>
      <c r="HXL143" s="538" t="s">
        <v>271</v>
      </c>
      <c r="HXM143" s="538" t="s">
        <v>271</v>
      </c>
      <c r="HXN143" s="538" t="s">
        <v>271</v>
      </c>
      <c r="HXO143" s="538" t="s">
        <v>271</v>
      </c>
      <c r="HXP143" s="538" t="s">
        <v>271</v>
      </c>
      <c r="HXQ143" s="538" t="s">
        <v>271</v>
      </c>
      <c r="HXR143" s="538" t="s">
        <v>271</v>
      </c>
      <c r="HXS143" s="538" t="s">
        <v>271</v>
      </c>
      <c r="HXT143" s="538" t="s">
        <v>271</v>
      </c>
      <c r="HXU143" s="538" t="s">
        <v>271</v>
      </c>
      <c r="HXV143" s="538" t="s">
        <v>271</v>
      </c>
      <c r="HXW143" s="538" t="s">
        <v>271</v>
      </c>
      <c r="HXX143" s="538" t="s">
        <v>271</v>
      </c>
      <c r="HXY143" s="538" t="s">
        <v>271</v>
      </c>
      <c r="HXZ143" s="538" t="s">
        <v>271</v>
      </c>
      <c r="HYA143" s="538" t="s">
        <v>271</v>
      </c>
      <c r="HYB143" s="538" t="s">
        <v>271</v>
      </c>
      <c r="HYC143" s="538" t="s">
        <v>271</v>
      </c>
      <c r="HYD143" s="538" t="s">
        <v>271</v>
      </c>
      <c r="HYE143" s="538" t="s">
        <v>271</v>
      </c>
      <c r="HYF143" s="538" t="s">
        <v>271</v>
      </c>
      <c r="HYG143" s="538" t="s">
        <v>271</v>
      </c>
      <c r="HYH143" s="538" t="s">
        <v>271</v>
      </c>
      <c r="HYI143" s="538" t="s">
        <v>271</v>
      </c>
      <c r="HYJ143" s="538" t="s">
        <v>271</v>
      </c>
      <c r="HYK143" s="538" t="s">
        <v>271</v>
      </c>
      <c r="HYL143" s="538" t="s">
        <v>271</v>
      </c>
      <c r="HYM143" s="538" t="s">
        <v>271</v>
      </c>
      <c r="HYN143" s="538" t="s">
        <v>271</v>
      </c>
      <c r="HYO143" s="538" t="s">
        <v>271</v>
      </c>
      <c r="HYP143" s="538" t="s">
        <v>271</v>
      </c>
      <c r="HYQ143" s="538" t="s">
        <v>271</v>
      </c>
      <c r="HYR143" s="538" t="s">
        <v>271</v>
      </c>
      <c r="HYS143" s="538" t="s">
        <v>271</v>
      </c>
      <c r="HYT143" s="538" t="s">
        <v>271</v>
      </c>
      <c r="HYU143" s="538" t="s">
        <v>271</v>
      </c>
      <c r="HYV143" s="538" t="s">
        <v>271</v>
      </c>
      <c r="HYW143" s="538" t="s">
        <v>271</v>
      </c>
      <c r="HYX143" s="538" t="s">
        <v>271</v>
      </c>
      <c r="HYY143" s="538" t="s">
        <v>271</v>
      </c>
      <c r="HYZ143" s="538" t="s">
        <v>271</v>
      </c>
      <c r="HZA143" s="538" t="s">
        <v>271</v>
      </c>
      <c r="HZB143" s="538" t="s">
        <v>271</v>
      </c>
      <c r="HZC143" s="538" t="s">
        <v>271</v>
      </c>
      <c r="HZD143" s="538" t="s">
        <v>271</v>
      </c>
      <c r="HZE143" s="538" t="s">
        <v>271</v>
      </c>
      <c r="HZF143" s="538" t="s">
        <v>271</v>
      </c>
      <c r="HZG143" s="538" t="s">
        <v>271</v>
      </c>
      <c r="HZH143" s="538" t="s">
        <v>271</v>
      </c>
      <c r="HZI143" s="538" t="s">
        <v>271</v>
      </c>
      <c r="HZJ143" s="538" t="s">
        <v>271</v>
      </c>
      <c r="HZK143" s="538" t="s">
        <v>271</v>
      </c>
      <c r="HZL143" s="538" t="s">
        <v>271</v>
      </c>
      <c r="HZM143" s="538" t="s">
        <v>271</v>
      </c>
      <c r="HZN143" s="538" t="s">
        <v>271</v>
      </c>
      <c r="HZO143" s="538" t="s">
        <v>271</v>
      </c>
      <c r="HZP143" s="538" t="s">
        <v>271</v>
      </c>
      <c r="HZQ143" s="538" t="s">
        <v>271</v>
      </c>
      <c r="HZR143" s="538" t="s">
        <v>271</v>
      </c>
      <c r="HZS143" s="538" t="s">
        <v>271</v>
      </c>
      <c r="HZT143" s="538" t="s">
        <v>271</v>
      </c>
      <c r="HZU143" s="538" t="s">
        <v>271</v>
      </c>
      <c r="HZV143" s="538" t="s">
        <v>271</v>
      </c>
      <c r="HZW143" s="538" t="s">
        <v>271</v>
      </c>
      <c r="HZX143" s="538" t="s">
        <v>271</v>
      </c>
      <c r="HZY143" s="538" t="s">
        <v>271</v>
      </c>
      <c r="HZZ143" s="538" t="s">
        <v>271</v>
      </c>
      <c r="IAA143" s="538" t="s">
        <v>271</v>
      </c>
      <c r="IAB143" s="538" t="s">
        <v>271</v>
      </c>
      <c r="IAC143" s="538" t="s">
        <v>271</v>
      </c>
      <c r="IAD143" s="538" t="s">
        <v>271</v>
      </c>
      <c r="IAE143" s="538" t="s">
        <v>271</v>
      </c>
      <c r="IAF143" s="538" t="s">
        <v>271</v>
      </c>
      <c r="IAG143" s="538" t="s">
        <v>271</v>
      </c>
      <c r="IAH143" s="538" t="s">
        <v>271</v>
      </c>
      <c r="IAI143" s="538" t="s">
        <v>271</v>
      </c>
      <c r="IAJ143" s="538" t="s">
        <v>271</v>
      </c>
      <c r="IAK143" s="538" t="s">
        <v>271</v>
      </c>
      <c r="IAL143" s="538" t="s">
        <v>271</v>
      </c>
      <c r="IAM143" s="538" t="s">
        <v>271</v>
      </c>
      <c r="IAN143" s="538" t="s">
        <v>271</v>
      </c>
      <c r="IAO143" s="538" t="s">
        <v>271</v>
      </c>
      <c r="IAP143" s="538" t="s">
        <v>271</v>
      </c>
      <c r="IAQ143" s="538" t="s">
        <v>271</v>
      </c>
      <c r="IAR143" s="538" t="s">
        <v>271</v>
      </c>
      <c r="IAS143" s="538" t="s">
        <v>271</v>
      </c>
      <c r="IAT143" s="538" t="s">
        <v>271</v>
      </c>
      <c r="IAU143" s="538" t="s">
        <v>271</v>
      </c>
      <c r="IAV143" s="538" t="s">
        <v>271</v>
      </c>
      <c r="IAW143" s="538" t="s">
        <v>271</v>
      </c>
      <c r="IAX143" s="538" t="s">
        <v>271</v>
      </c>
      <c r="IAY143" s="538" t="s">
        <v>271</v>
      </c>
      <c r="IAZ143" s="538" t="s">
        <v>271</v>
      </c>
      <c r="IBA143" s="538" t="s">
        <v>271</v>
      </c>
      <c r="IBB143" s="538" t="s">
        <v>271</v>
      </c>
      <c r="IBC143" s="538" t="s">
        <v>271</v>
      </c>
      <c r="IBD143" s="538" t="s">
        <v>271</v>
      </c>
      <c r="IBE143" s="538" t="s">
        <v>271</v>
      </c>
      <c r="IBF143" s="538" t="s">
        <v>271</v>
      </c>
      <c r="IBG143" s="538" t="s">
        <v>271</v>
      </c>
      <c r="IBH143" s="538" t="s">
        <v>271</v>
      </c>
      <c r="IBI143" s="538" t="s">
        <v>271</v>
      </c>
      <c r="IBJ143" s="538" t="s">
        <v>271</v>
      </c>
      <c r="IBK143" s="538" t="s">
        <v>271</v>
      </c>
      <c r="IBL143" s="538" t="s">
        <v>271</v>
      </c>
      <c r="IBM143" s="538" t="s">
        <v>271</v>
      </c>
      <c r="IBN143" s="538" t="s">
        <v>271</v>
      </c>
      <c r="IBO143" s="538" t="s">
        <v>271</v>
      </c>
      <c r="IBP143" s="538" t="s">
        <v>271</v>
      </c>
      <c r="IBQ143" s="538" t="s">
        <v>271</v>
      </c>
      <c r="IBR143" s="538" t="s">
        <v>271</v>
      </c>
      <c r="IBS143" s="538" t="s">
        <v>271</v>
      </c>
      <c r="IBT143" s="538" t="s">
        <v>271</v>
      </c>
      <c r="IBU143" s="538" t="s">
        <v>271</v>
      </c>
      <c r="IBV143" s="538" t="s">
        <v>271</v>
      </c>
      <c r="IBW143" s="538" t="s">
        <v>271</v>
      </c>
      <c r="IBX143" s="538" t="s">
        <v>271</v>
      </c>
      <c r="IBY143" s="538" t="s">
        <v>271</v>
      </c>
      <c r="IBZ143" s="538" t="s">
        <v>271</v>
      </c>
      <c r="ICA143" s="538" t="s">
        <v>271</v>
      </c>
      <c r="ICB143" s="538" t="s">
        <v>271</v>
      </c>
      <c r="ICC143" s="538" t="s">
        <v>271</v>
      </c>
      <c r="ICD143" s="538" t="s">
        <v>271</v>
      </c>
      <c r="ICE143" s="538" t="s">
        <v>271</v>
      </c>
      <c r="ICF143" s="538" t="s">
        <v>271</v>
      </c>
      <c r="ICG143" s="538" t="s">
        <v>271</v>
      </c>
      <c r="ICH143" s="538" t="s">
        <v>271</v>
      </c>
      <c r="ICI143" s="538" t="s">
        <v>271</v>
      </c>
      <c r="ICJ143" s="538" t="s">
        <v>271</v>
      </c>
      <c r="ICK143" s="538" t="s">
        <v>271</v>
      </c>
      <c r="ICL143" s="538" t="s">
        <v>271</v>
      </c>
      <c r="ICM143" s="538" t="s">
        <v>271</v>
      </c>
      <c r="ICN143" s="538" t="s">
        <v>271</v>
      </c>
      <c r="ICO143" s="538" t="s">
        <v>271</v>
      </c>
      <c r="ICP143" s="538" t="s">
        <v>271</v>
      </c>
      <c r="ICQ143" s="538" t="s">
        <v>271</v>
      </c>
      <c r="ICR143" s="538" t="s">
        <v>271</v>
      </c>
      <c r="ICS143" s="538" t="s">
        <v>271</v>
      </c>
      <c r="ICT143" s="538" t="s">
        <v>271</v>
      </c>
      <c r="ICU143" s="538" t="s">
        <v>271</v>
      </c>
      <c r="ICV143" s="538" t="s">
        <v>271</v>
      </c>
      <c r="ICW143" s="538" t="s">
        <v>271</v>
      </c>
      <c r="ICX143" s="538" t="s">
        <v>271</v>
      </c>
      <c r="ICY143" s="538" t="s">
        <v>271</v>
      </c>
      <c r="ICZ143" s="538" t="s">
        <v>271</v>
      </c>
      <c r="IDA143" s="538" t="s">
        <v>271</v>
      </c>
      <c r="IDB143" s="538" t="s">
        <v>271</v>
      </c>
      <c r="IDC143" s="538" t="s">
        <v>271</v>
      </c>
      <c r="IDD143" s="538" t="s">
        <v>271</v>
      </c>
      <c r="IDE143" s="538" t="s">
        <v>271</v>
      </c>
      <c r="IDF143" s="538" t="s">
        <v>271</v>
      </c>
      <c r="IDG143" s="538" t="s">
        <v>271</v>
      </c>
      <c r="IDH143" s="538" t="s">
        <v>271</v>
      </c>
      <c r="IDI143" s="538" t="s">
        <v>271</v>
      </c>
      <c r="IDJ143" s="538" t="s">
        <v>271</v>
      </c>
      <c r="IDK143" s="538" t="s">
        <v>271</v>
      </c>
      <c r="IDL143" s="538" t="s">
        <v>271</v>
      </c>
      <c r="IDM143" s="538" t="s">
        <v>271</v>
      </c>
      <c r="IDN143" s="538" t="s">
        <v>271</v>
      </c>
      <c r="IDO143" s="538" t="s">
        <v>271</v>
      </c>
      <c r="IDP143" s="538" t="s">
        <v>271</v>
      </c>
      <c r="IDQ143" s="538" t="s">
        <v>271</v>
      </c>
      <c r="IDR143" s="538" t="s">
        <v>271</v>
      </c>
      <c r="IDS143" s="538" t="s">
        <v>271</v>
      </c>
      <c r="IDT143" s="538" t="s">
        <v>271</v>
      </c>
      <c r="IDU143" s="538" t="s">
        <v>271</v>
      </c>
      <c r="IDV143" s="538" t="s">
        <v>271</v>
      </c>
      <c r="IDW143" s="538" t="s">
        <v>271</v>
      </c>
      <c r="IDX143" s="538" t="s">
        <v>271</v>
      </c>
      <c r="IDY143" s="538" t="s">
        <v>271</v>
      </c>
      <c r="IDZ143" s="538" t="s">
        <v>271</v>
      </c>
      <c r="IEA143" s="538" t="s">
        <v>271</v>
      </c>
      <c r="IEB143" s="538" t="s">
        <v>271</v>
      </c>
      <c r="IEC143" s="538" t="s">
        <v>271</v>
      </c>
      <c r="IED143" s="538" t="s">
        <v>271</v>
      </c>
      <c r="IEE143" s="538" t="s">
        <v>271</v>
      </c>
      <c r="IEF143" s="538" t="s">
        <v>271</v>
      </c>
      <c r="IEG143" s="538" t="s">
        <v>271</v>
      </c>
      <c r="IEH143" s="538" t="s">
        <v>271</v>
      </c>
      <c r="IEI143" s="538" t="s">
        <v>271</v>
      </c>
      <c r="IEJ143" s="538" t="s">
        <v>271</v>
      </c>
      <c r="IEK143" s="538" t="s">
        <v>271</v>
      </c>
      <c r="IEL143" s="538" t="s">
        <v>271</v>
      </c>
      <c r="IEM143" s="538" t="s">
        <v>271</v>
      </c>
      <c r="IEN143" s="538" t="s">
        <v>271</v>
      </c>
      <c r="IEO143" s="538" t="s">
        <v>271</v>
      </c>
      <c r="IEP143" s="538" t="s">
        <v>271</v>
      </c>
      <c r="IEQ143" s="538" t="s">
        <v>271</v>
      </c>
      <c r="IER143" s="538" t="s">
        <v>271</v>
      </c>
      <c r="IES143" s="538" t="s">
        <v>271</v>
      </c>
      <c r="IET143" s="538" t="s">
        <v>271</v>
      </c>
      <c r="IEU143" s="538" t="s">
        <v>271</v>
      </c>
      <c r="IEV143" s="538" t="s">
        <v>271</v>
      </c>
      <c r="IEW143" s="538" t="s">
        <v>271</v>
      </c>
      <c r="IEX143" s="538" t="s">
        <v>271</v>
      </c>
      <c r="IEY143" s="538" t="s">
        <v>271</v>
      </c>
      <c r="IEZ143" s="538" t="s">
        <v>271</v>
      </c>
      <c r="IFA143" s="538" t="s">
        <v>271</v>
      </c>
      <c r="IFB143" s="538" t="s">
        <v>271</v>
      </c>
      <c r="IFC143" s="538" t="s">
        <v>271</v>
      </c>
      <c r="IFD143" s="538" t="s">
        <v>271</v>
      </c>
      <c r="IFE143" s="538" t="s">
        <v>271</v>
      </c>
      <c r="IFF143" s="538" t="s">
        <v>271</v>
      </c>
      <c r="IFG143" s="538" t="s">
        <v>271</v>
      </c>
      <c r="IFH143" s="538" t="s">
        <v>271</v>
      </c>
      <c r="IFI143" s="538" t="s">
        <v>271</v>
      </c>
      <c r="IFJ143" s="538" t="s">
        <v>271</v>
      </c>
      <c r="IFK143" s="538" t="s">
        <v>271</v>
      </c>
      <c r="IFL143" s="538" t="s">
        <v>271</v>
      </c>
      <c r="IFM143" s="538" t="s">
        <v>271</v>
      </c>
      <c r="IFN143" s="538" t="s">
        <v>271</v>
      </c>
      <c r="IFO143" s="538" t="s">
        <v>271</v>
      </c>
      <c r="IFP143" s="538" t="s">
        <v>271</v>
      </c>
      <c r="IFQ143" s="538" t="s">
        <v>271</v>
      </c>
      <c r="IFR143" s="538" t="s">
        <v>271</v>
      </c>
      <c r="IFS143" s="538" t="s">
        <v>271</v>
      </c>
      <c r="IFT143" s="538" t="s">
        <v>271</v>
      </c>
      <c r="IFU143" s="538" t="s">
        <v>271</v>
      </c>
      <c r="IFV143" s="538" t="s">
        <v>271</v>
      </c>
      <c r="IFW143" s="538" t="s">
        <v>271</v>
      </c>
      <c r="IFX143" s="538" t="s">
        <v>271</v>
      </c>
      <c r="IFY143" s="538" t="s">
        <v>271</v>
      </c>
      <c r="IFZ143" s="538" t="s">
        <v>271</v>
      </c>
      <c r="IGA143" s="538" t="s">
        <v>271</v>
      </c>
      <c r="IGB143" s="538" t="s">
        <v>271</v>
      </c>
      <c r="IGC143" s="538" t="s">
        <v>271</v>
      </c>
      <c r="IGD143" s="538" t="s">
        <v>271</v>
      </c>
      <c r="IGE143" s="538" t="s">
        <v>271</v>
      </c>
      <c r="IGF143" s="538" t="s">
        <v>271</v>
      </c>
      <c r="IGG143" s="538" t="s">
        <v>271</v>
      </c>
      <c r="IGH143" s="538" t="s">
        <v>271</v>
      </c>
      <c r="IGI143" s="538" t="s">
        <v>271</v>
      </c>
      <c r="IGJ143" s="538" t="s">
        <v>271</v>
      </c>
      <c r="IGK143" s="538" t="s">
        <v>271</v>
      </c>
      <c r="IGL143" s="538" t="s">
        <v>271</v>
      </c>
      <c r="IGM143" s="538" t="s">
        <v>271</v>
      </c>
      <c r="IGN143" s="538" t="s">
        <v>271</v>
      </c>
      <c r="IGO143" s="538" t="s">
        <v>271</v>
      </c>
      <c r="IGP143" s="538" t="s">
        <v>271</v>
      </c>
      <c r="IGQ143" s="538" t="s">
        <v>271</v>
      </c>
      <c r="IGR143" s="538" t="s">
        <v>271</v>
      </c>
      <c r="IGS143" s="538" t="s">
        <v>271</v>
      </c>
      <c r="IGT143" s="538" t="s">
        <v>271</v>
      </c>
      <c r="IGU143" s="538" t="s">
        <v>271</v>
      </c>
      <c r="IGV143" s="538" t="s">
        <v>271</v>
      </c>
      <c r="IGW143" s="538" t="s">
        <v>271</v>
      </c>
      <c r="IGX143" s="538" t="s">
        <v>271</v>
      </c>
      <c r="IGY143" s="538" t="s">
        <v>271</v>
      </c>
      <c r="IGZ143" s="538" t="s">
        <v>271</v>
      </c>
      <c r="IHA143" s="538" t="s">
        <v>271</v>
      </c>
      <c r="IHB143" s="538" t="s">
        <v>271</v>
      </c>
      <c r="IHC143" s="538" t="s">
        <v>271</v>
      </c>
      <c r="IHD143" s="538" t="s">
        <v>271</v>
      </c>
      <c r="IHE143" s="538" t="s">
        <v>271</v>
      </c>
      <c r="IHF143" s="538" t="s">
        <v>271</v>
      </c>
      <c r="IHG143" s="538" t="s">
        <v>271</v>
      </c>
      <c r="IHH143" s="538" t="s">
        <v>271</v>
      </c>
      <c r="IHI143" s="538" t="s">
        <v>271</v>
      </c>
      <c r="IHJ143" s="538" t="s">
        <v>271</v>
      </c>
      <c r="IHK143" s="538" t="s">
        <v>271</v>
      </c>
      <c r="IHL143" s="538" t="s">
        <v>271</v>
      </c>
      <c r="IHM143" s="538" t="s">
        <v>271</v>
      </c>
      <c r="IHN143" s="538" t="s">
        <v>271</v>
      </c>
      <c r="IHO143" s="538" t="s">
        <v>271</v>
      </c>
      <c r="IHP143" s="538" t="s">
        <v>271</v>
      </c>
      <c r="IHQ143" s="538" t="s">
        <v>271</v>
      </c>
      <c r="IHR143" s="538" t="s">
        <v>271</v>
      </c>
      <c r="IHS143" s="538" t="s">
        <v>271</v>
      </c>
      <c r="IHT143" s="538" t="s">
        <v>271</v>
      </c>
      <c r="IHU143" s="538" t="s">
        <v>271</v>
      </c>
      <c r="IHV143" s="538" t="s">
        <v>271</v>
      </c>
      <c r="IHW143" s="538" t="s">
        <v>271</v>
      </c>
      <c r="IHX143" s="538" t="s">
        <v>271</v>
      </c>
      <c r="IHY143" s="538" t="s">
        <v>271</v>
      </c>
      <c r="IHZ143" s="538" t="s">
        <v>271</v>
      </c>
      <c r="IIA143" s="538" t="s">
        <v>271</v>
      </c>
      <c r="IIB143" s="538" t="s">
        <v>271</v>
      </c>
      <c r="IIC143" s="538" t="s">
        <v>271</v>
      </c>
      <c r="IID143" s="538" t="s">
        <v>271</v>
      </c>
      <c r="IIE143" s="538" t="s">
        <v>271</v>
      </c>
      <c r="IIF143" s="538" t="s">
        <v>271</v>
      </c>
      <c r="IIG143" s="538" t="s">
        <v>271</v>
      </c>
      <c r="IIH143" s="538" t="s">
        <v>271</v>
      </c>
      <c r="III143" s="538" t="s">
        <v>271</v>
      </c>
      <c r="IIJ143" s="538" t="s">
        <v>271</v>
      </c>
      <c r="IIK143" s="538" t="s">
        <v>271</v>
      </c>
      <c r="IIL143" s="538" t="s">
        <v>271</v>
      </c>
      <c r="IIM143" s="538" t="s">
        <v>271</v>
      </c>
      <c r="IIN143" s="538" t="s">
        <v>271</v>
      </c>
      <c r="IIO143" s="538" t="s">
        <v>271</v>
      </c>
      <c r="IIP143" s="538" t="s">
        <v>271</v>
      </c>
      <c r="IIQ143" s="538" t="s">
        <v>271</v>
      </c>
      <c r="IIR143" s="538" t="s">
        <v>271</v>
      </c>
      <c r="IIS143" s="538" t="s">
        <v>271</v>
      </c>
      <c r="IIT143" s="538" t="s">
        <v>271</v>
      </c>
      <c r="IIU143" s="538" t="s">
        <v>271</v>
      </c>
      <c r="IIV143" s="538" t="s">
        <v>271</v>
      </c>
      <c r="IIW143" s="538" t="s">
        <v>271</v>
      </c>
      <c r="IIX143" s="538" t="s">
        <v>271</v>
      </c>
      <c r="IIY143" s="538" t="s">
        <v>271</v>
      </c>
      <c r="IIZ143" s="538" t="s">
        <v>271</v>
      </c>
      <c r="IJA143" s="538" t="s">
        <v>271</v>
      </c>
      <c r="IJB143" s="538" t="s">
        <v>271</v>
      </c>
      <c r="IJC143" s="538" t="s">
        <v>271</v>
      </c>
      <c r="IJD143" s="538" t="s">
        <v>271</v>
      </c>
      <c r="IJE143" s="538" t="s">
        <v>271</v>
      </c>
      <c r="IJF143" s="538" t="s">
        <v>271</v>
      </c>
      <c r="IJG143" s="538" t="s">
        <v>271</v>
      </c>
      <c r="IJH143" s="538" t="s">
        <v>271</v>
      </c>
      <c r="IJI143" s="538" t="s">
        <v>271</v>
      </c>
      <c r="IJJ143" s="538" t="s">
        <v>271</v>
      </c>
      <c r="IJK143" s="538" t="s">
        <v>271</v>
      </c>
      <c r="IJL143" s="538" t="s">
        <v>271</v>
      </c>
      <c r="IJM143" s="538" t="s">
        <v>271</v>
      </c>
      <c r="IJN143" s="538" t="s">
        <v>271</v>
      </c>
      <c r="IJO143" s="538" t="s">
        <v>271</v>
      </c>
      <c r="IJP143" s="538" t="s">
        <v>271</v>
      </c>
      <c r="IJQ143" s="538" t="s">
        <v>271</v>
      </c>
      <c r="IJR143" s="538" t="s">
        <v>271</v>
      </c>
      <c r="IJS143" s="538" t="s">
        <v>271</v>
      </c>
      <c r="IJT143" s="538" t="s">
        <v>271</v>
      </c>
      <c r="IJU143" s="538" t="s">
        <v>271</v>
      </c>
      <c r="IJV143" s="538" t="s">
        <v>271</v>
      </c>
      <c r="IJW143" s="538" t="s">
        <v>271</v>
      </c>
      <c r="IJX143" s="538" t="s">
        <v>271</v>
      </c>
      <c r="IJY143" s="538" t="s">
        <v>271</v>
      </c>
      <c r="IJZ143" s="538" t="s">
        <v>271</v>
      </c>
      <c r="IKA143" s="538" t="s">
        <v>271</v>
      </c>
      <c r="IKB143" s="538" t="s">
        <v>271</v>
      </c>
      <c r="IKC143" s="538" t="s">
        <v>271</v>
      </c>
      <c r="IKD143" s="538" t="s">
        <v>271</v>
      </c>
      <c r="IKE143" s="538" t="s">
        <v>271</v>
      </c>
      <c r="IKF143" s="538" t="s">
        <v>271</v>
      </c>
      <c r="IKG143" s="538" t="s">
        <v>271</v>
      </c>
      <c r="IKH143" s="538" t="s">
        <v>271</v>
      </c>
      <c r="IKI143" s="538" t="s">
        <v>271</v>
      </c>
      <c r="IKJ143" s="538" t="s">
        <v>271</v>
      </c>
      <c r="IKK143" s="538" t="s">
        <v>271</v>
      </c>
      <c r="IKL143" s="538" t="s">
        <v>271</v>
      </c>
      <c r="IKM143" s="538" t="s">
        <v>271</v>
      </c>
      <c r="IKN143" s="538" t="s">
        <v>271</v>
      </c>
      <c r="IKO143" s="538" t="s">
        <v>271</v>
      </c>
      <c r="IKP143" s="538" t="s">
        <v>271</v>
      </c>
      <c r="IKQ143" s="538" t="s">
        <v>271</v>
      </c>
      <c r="IKR143" s="538" t="s">
        <v>271</v>
      </c>
      <c r="IKS143" s="538" t="s">
        <v>271</v>
      </c>
      <c r="IKT143" s="538" t="s">
        <v>271</v>
      </c>
      <c r="IKU143" s="538" t="s">
        <v>271</v>
      </c>
      <c r="IKV143" s="538" t="s">
        <v>271</v>
      </c>
      <c r="IKW143" s="538" t="s">
        <v>271</v>
      </c>
      <c r="IKX143" s="538" t="s">
        <v>271</v>
      </c>
      <c r="IKY143" s="538" t="s">
        <v>271</v>
      </c>
      <c r="IKZ143" s="538" t="s">
        <v>271</v>
      </c>
      <c r="ILA143" s="538" t="s">
        <v>271</v>
      </c>
      <c r="ILB143" s="538" t="s">
        <v>271</v>
      </c>
      <c r="ILC143" s="538" t="s">
        <v>271</v>
      </c>
      <c r="ILD143" s="538" t="s">
        <v>271</v>
      </c>
      <c r="ILE143" s="538" t="s">
        <v>271</v>
      </c>
      <c r="ILF143" s="538" t="s">
        <v>271</v>
      </c>
      <c r="ILG143" s="538" t="s">
        <v>271</v>
      </c>
      <c r="ILH143" s="538" t="s">
        <v>271</v>
      </c>
      <c r="ILI143" s="538" t="s">
        <v>271</v>
      </c>
      <c r="ILJ143" s="538" t="s">
        <v>271</v>
      </c>
      <c r="ILK143" s="538" t="s">
        <v>271</v>
      </c>
      <c r="ILL143" s="538" t="s">
        <v>271</v>
      </c>
      <c r="ILM143" s="538" t="s">
        <v>271</v>
      </c>
      <c r="ILN143" s="538" t="s">
        <v>271</v>
      </c>
      <c r="ILO143" s="538" t="s">
        <v>271</v>
      </c>
      <c r="ILP143" s="538" t="s">
        <v>271</v>
      </c>
      <c r="ILQ143" s="538" t="s">
        <v>271</v>
      </c>
      <c r="ILR143" s="538" t="s">
        <v>271</v>
      </c>
      <c r="ILS143" s="538" t="s">
        <v>271</v>
      </c>
      <c r="ILT143" s="538" t="s">
        <v>271</v>
      </c>
      <c r="ILU143" s="538" t="s">
        <v>271</v>
      </c>
      <c r="ILV143" s="538" t="s">
        <v>271</v>
      </c>
      <c r="ILW143" s="538" t="s">
        <v>271</v>
      </c>
      <c r="ILX143" s="538" t="s">
        <v>271</v>
      </c>
      <c r="ILY143" s="538" t="s">
        <v>271</v>
      </c>
      <c r="ILZ143" s="538" t="s">
        <v>271</v>
      </c>
      <c r="IMA143" s="538" t="s">
        <v>271</v>
      </c>
      <c r="IMB143" s="538" t="s">
        <v>271</v>
      </c>
      <c r="IMC143" s="538" t="s">
        <v>271</v>
      </c>
      <c r="IMD143" s="538" t="s">
        <v>271</v>
      </c>
      <c r="IME143" s="538" t="s">
        <v>271</v>
      </c>
      <c r="IMF143" s="538" t="s">
        <v>271</v>
      </c>
      <c r="IMG143" s="538" t="s">
        <v>271</v>
      </c>
      <c r="IMH143" s="538" t="s">
        <v>271</v>
      </c>
      <c r="IMI143" s="538" t="s">
        <v>271</v>
      </c>
      <c r="IMJ143" s="538" t="s">
        <v>271</v>
      </c>
      <c r="IMK143" s="538" t="s">
        <v>271</v>
      </c>
      <c r="IML143" s="538" t="s">
        <v>271</v>
      </c>
      <c r="IMM143" s="538" t="s">
        <v>271</v>
      </c>
      <c r="IMN143" s="538" t="s">
        <v>271</v>
      </c>
      <c r="IMO143" s="538" t="s">
        <v>271</v>
      </c>
      <c r="IMP143" s="538" t="s">
        <v>271</v>
      </c>
      <c r="IMQ143" s="538" t="s">
        <v>271</v>
      </c>
      <c r="IMR143" s="538" t="s">
        <v>271</v>
      </c>
      <c r="IMS143" s="538" t="s">
        <v>271</v>
      </c>
      <c r="IMT143" s="538" t="s">
        <v>271</v>
      </c>
      <c r="IMU143" s="538" t="s">
        <v>271</v>
      </c>
      <c r="IMV143" s="538" t="s">
        <v>271</v>
      </c>
      <c r="IMW143" s="538" t="s">
        <v>271</v>
      </c>
      <c r="IMX143" s="538" t="s">
        <v>271</v>
      </c>
      <c r="IMY143" s="538" t="s">
        <v>271</v>
      </c>
      <c r="IMZ143" s="538" t="s">
        <v>271</v>
      </c>
      <c r="INA143" s="538" t="s">
        <v>271</v>
      </c>
      <c r="INB143" s="538" t="s">
        <v>271</v>
      </c>
      <c r="INC143" s="538" t="s">
        <v>271</v>
      </c>
      <c r="IND143" s="538" t="s">
        <v>271</v>
      </c>
      <c r="INE143" s="538" t="s">
        <v>271</v>
      </c>
      <c r="INF143" s="538" t="s">
        <v>271</v>
      </c>
      <c r="ING143" s="538" t="s">
        <v>271</v>
      </c>
      <c r="INH143" s="538" t="s">
        <v>271</v>
      </c>
      <c r="INI143" s="538" t="s">
        <v>271</v>
      </c>
      <c r="INJ143" s="538" t="s">
        <v>271</v>
      </c>
      <c r="INK143" s="538" t="s">
        <v>271</v>
      </c>
      <c r="INL143" s="538" t="s">
        <v>271</v>
      </c>
      <c r="INM143" s="538" t="s">
        <v>271</v>
      </c>
      <c r="INN143" s="538" t="s">
        <v>271</v>
      </c>
      <c r="INO143" s="538" t="s">
        <v>271</v>
      </c>
      <c r="INP143" s="538" t="s">
        <v>271</v>
      </c>
      <c r="INQ143" s="538" t="s">
        <v>271</v>
      </c>
      <c r="INR143" s="538" t="s">
        <v>271</v>
      </c>
      <c r="INS143" s="538" t="s">
        <v>271</v>
      </c>
      <c r="INT143" s="538" t="s">
        <v>271</v>
      </c>
      <c r="INU143" s="538" t="s">
        <v>271</v>
      </c>
      <c r="INV143" s="538" t="s">
        <v>271</v>
      </c>
      <c r="INW143" s="538" t="s">
        <v>271</v>
      </c>
      <c r="INX143" s="538" t="s">
        <v>271</v>
      </c>
      <c r="INY143" s="538" t="s">
        <v>271</v>
      </c>
      <c r="INZ143" s="538" t="s">
        <v>271</v>
      </c>
      <c r="IOA143" s="538" t="s">
        <v>271</v>
      </c>
      <c r="IOB143" s="538" t="s">
        <v>271</v>
      </c>
      <c r="IOC143" s="538" t="s">
        <v>271</v>
      </c>
      <c r="IOD143" s="538" t="s">
        <v>271</v>
      </c>
      <c r="IOE143" s="538" t="s">
        <v>271</v>
      </c>
      <c r="IOF143" s="538" t="s">
        <v>271</v>
      </c>
      <c r="IOG143" s="538" t="s">
        <v>271</v>
      </c>
      <c r="IOH143" s="538" t="s">
        <v>271</v>
      </c>
      <c r="IOI143" s="538" t="s">
        <v>271</v>
      </c>
      <c r="IOJ143" s="538" t="s">
        <v>271</v>
      </c>
      <c r="IOK143" s="538" t="s">
        <v>271</v>
      </c>
      <c r="IOL143" s="538" t="s">
        <v>271</v>
      </c>
      <c r="IOM143" s="538" t="s">
        <v>271</v>
      </c>
      <c r="ION143" s="538" t="s">
        <v>271</v>
      </c>
      <c r="IOO143" s="538" t="s">
        <v>271</v>
      </c>
      <c r="IOP143" s="538" t="s">
        <v>271</v>
      </c>
      <c r="IOQ143" s="538" t="s">
        <v>271</v>
      </c>
      <c r="IOR143" s="538" t="s">
        <v>271</v>
      </c>
      <c r="IOS143" s="538" t="s">
        <v>271</v>
      </c>
      <c r="IOT143" s="538" t="s">
        <v>271</v>
      </c>
      <c r="IOU143" s="538" t="s">
        <v>271</v>
      </c>
      <c r="IOV143" s="538" t="s">
        <v>271</v>
      </c>
      <c r="IOW143" s="538" t="s">
        <v>271</v>
      </c>
      <c r="IOX143" s="538" t="s">
        <v>271</v>
      </c>
      <c r="IOY143" s="538" t="s">
        <v>271</v>
      </c>
      <c r="IOZ143" s="538" t="s">
        <v>271</v>
      </c>
      <c r="IPA143" s="538" t="s">
        <v>271</v>
      </c>
      <c r="IPB143" s="538" t="s">
        <v>271</v>
      </c>
      <c r="IPC143" s="538" t="s">
        <v>271</v>
      </c>
      <c r="IPD143" s="538" t="s">
        <v>271</v>
      </c>
      <c r="IPE143" s="538" t="s">
        <v>271</v>
      </c>
      <c r="IPF143" s="538" t="s">
        <v>271</v>
      </c>
      <c r="IPG143" s="538" t="s">
        <v>271</v>
      </c>
      <c r="IPH143" s="538" t="s">
        <v>271</v>
      </c>
      <c r="IPI143" s="538" t="s">
        <v>271</v>
      </c>
      <c r="IPJ143" s="538" t="s">
        <v>271</v>
      </c>
      <c r="IPK143" s="538" t="s">
        <v>271</v>
      </c>
      <c r="IPL143" s="538" t="s">
        <v>271</v>
      </c>
      <c r="IPM143" s="538" t="s">
        <v>271</v>
      </c>
      <c r="IPN143" s="538" t="s">
        <v>271</v>
      </c>
      <c r="IPO143" s="538" t="s">
        <v>271</v>
      </c>
      <c r="IPP143" s="538" t="s">
        <v>271</v>
      </c>
      <c r="IPQ143" s="538" t="s">
        <v>271</v>
      </c>
      <c r="IPR143" s="538" t="s">
        <v>271</v>
      </c>
      <c r="IPS143" s="538" t="s">
        <v>271</v>
      </c>
      <c r="IPT143" s="538" t="s">
        <v>271</v>
      </c>
      <c r="IPU143" s="538" t="s">
        <v>271</v>
      </c>
      <c r="IPV143" s="538" t="s">
        <v>271</v>
      </c>
      <c r="IPW143" s="538" t="s">
        <v>271</v>
      </c>
      <c r="IPX143" s="538" t="s">
        <v>271</v>
      </c>
      <c r="IPY143" s="538" t="s">
        <v>271</v>
      </c>
      <c r="IPZ143" s="538" t="s">
        <v>271</v>
      </c>
      <c r="IQA143" s="538" t="s">
        <v>271</v>
      </c>
      <c r="IQB143" s="538" t="s">
        <v>271</v>
      </c>
      <c r="IQC143" s="538" t="s">
        <v>271</v>
      </c>
      <c r="IQD143" s="538" t="s">
        <v>271</v>
      </c>
      <c r="IQE143" s="538" t="s">
        <v>271</v>
      </c>
      <c r="IQF143" s="538" t="s">
        <v>271</v>
      </c>
      <c r="IQG143" s="538" t="s">
        <v>271</v>
      </c>
      <c r="IQH143" s="538" t="s">
        <v>271</v>
      </c>
      <c r="IQI143" s="538" t="s">
        <v>271</v>
      </c>
      <c r="IQJ143" s="538" t="s">
        <v>271</v>
      </c>
      <c r="IQK143" s="538" t="s">
        <v>271</v>
      </c>
      <c r="IQL143" s="538" t="s">
        <v>271</v>
      </c>
      <c r="IQM143" s="538" t="s">
        <v>271</v>
      </c>
      <c r="IQN143" s="538" t="s">
        <v>271</v>
      </c>
      <c r="IQO143" s="538" t="s">
        <v>271</v>
      </c>
      <c r="IQP143" s="538" t="s">
        <v>271</v>
      </c>
      <c r="IQQ143" s="538" t="s">
        <v>271</v>
      </c>
      <c r="IQR143" s="538" t="s">
        <v>271</v>
      </c>
      <c r="IQS143" s="538" t="s">
        <v>271</v>
      </c>
      <c r="IQT143" s="538" t="s">
        <v>271</v>
      </c>
      <c r="IQU143" s="538" t="s">
        <v>271</v>
      </c>
      <c r="IQV143" s="538" t="s">
        <v>271</v>
      </c>
      <c r="IQW143" s="538" t="s">
        <v>271</v>
      </c>
      <c r="IQX143" s="538" t="s">
        <v>271</v>
      </c>
      <c r="IQY143" s="538" t="s">
        <v>271</v>
      </c>
      <c r="IQZ143" s="538" t="s">
        <v>271</v>
      </c>
      <c r="IRA143" s="538" t="s">
        <v>271</v>
      </c>
      <c r="IRB143" s="538" t="s">
        <v>271</v>
      </c>
      <c r="IRC143" s="538" t="s">
        <v>271</v>
      </c>
      <c r="IRD143" s="538" t="s">
        <v>271</v>
      </c>
      <c r="IRE143" s="538" t="s">
        <v>271</v>
      </c>
      <c r="IRF143" s="538" t="s">
        <v>271</v>
      </c>
      <c r="IRG143" s="538" t="s">
        <v>271</v>
      </c>
      <c r="IRH143" s="538" t="s">
        <v>271</v>
      </c>
      <c r="IRI143" s="538" t="s">
        <v>271</v>
      </c>
      <c r="IRJ143" s="538" t="s">
        <v>271</v>
      </c>
      <c r="IRK143" s="538" t="s">
        <v>271</v>
      </c>
      <c r="IRL143" s="538" t="s">
        <v>271</v>
      </c>
      <c r="IRM143" s="538" t="s">
        <v>271</v>
      </c>
      <c r="IRN143" s="538" t="s">
        <v>271</v>
      </c>
      <c r="IRO143" s="538" t="s">
        <v>271</v>
      </c>
      <c r="IRP143" s="538" t="s">
        <v>271</v>
      </c>
      <c r="IRQ143" s="538" t="s">
        <v>271</v>
      </c>
      <c r="IRR143" s="538" t="s">
        <v>271</v>
      </c>
      <c r="IRS143" s="538" t="s">
        <v>271</v>
      </c>
      <c r="IRT143" s="538" t="s">
        <v>271</v>
      </c>
      <c r="IRU143" s="538" t="s">
        <v>271</v>
      </c>
      <c r="IRV143" s="538" t="s">
        <v>271</v>
      </c>
      <c r="IRW143" s="538" t="s">
        <v>271</v>
      </c>
      <c r="IRX143" s="538" t="s">
        <v>271</v>
      </c>
      <c r="IRY143" s="538" t="s">
        <v>271</v>
      </c>
      <c r="IRZ143" s="538" t="s">
        <v>271</v>
      </c>
      <c r="ISA143" s="538" t="s">
        <v>271</v>
      </c>
      <c r="ISB143" s="538" t="s">
        <v>271</v>
      </c>
      <c r="ISC143" s="538" t="s">
        <v>271</v>
      </c>
      <c r="ISD143" s="538" t="s">
        <v>271</v>
      </c>
      <c r="ISE143" s="538" t="s">
        <v>271</v>
      </c>
      <c r="ISF143" s="538" t="s">
        <v>271</v>
      </c>
      <c r="ISG143" s="538" t="s">
        <v>271</v>
      </c>
      <c r="ISH143" s="538" t="s">
        <v>271</v>
      </c>
      <c r="ISI143" s="538" t="s">
        <v>271</v>
      </c>
      <c r="ISJ143" s="538" t="s">
        <v>271</v>
      </c>
      <c r="ISK143" s="538" t="s">
        <v>271</v>
      </c>
      <c r="ISL143" s="538" t="s">
        <v>271</v>
      </c>
      <c r="ISM143" s="538" t="s">
        <v>271</v>
      </c>
      <c r="ISN143" s="538" t="s">
        <v>271</v>
      </c>
      <c r="ISO143" s="538" t="s">
        <v>271</v>
      </c>
      <c r="ISP143" s="538" t="s">
        <v>271</v>
      </c>
      <c r="ISQ143" s="538" t="s">
        <v>271</v>
      </c>
      <c r="ISR143" s="538" t="s">
        <v>271</v>
      </c>
      <c r="ISS143" s="538" t="s">
        <v>271</v>
      </c>
      <c r="IST143" s="538" t="s">
        <v>271</v>
      </c>
      <c r="ISU143" s="538" t="s">
        <v>271</v>
      </c>
      <c r="ISV143" s="538" t="s">
        <v>271</v>
      </c>
      <c r="ISW143" s="538" t="s">
        <v>271</v>
      </c>
      <c r="ISX143" s="538" t="s">
        <v>271</v>
      </c>
      <c r="ISY143" s="538" t="s">
        <v>271</v>
      </c>
      <c r="ISZ143" s="538" t="s">
        <v>271</v>
      </c>
      <c r="ITA143" s="538" t="s">
        <v>271</v>
      </c>
      <c r="ITB143" s="538" t="s">
        <v>271</v>
      </c>
      <c r="ITC143" s="538" t="s">
        <v>271</v>
      </c>
      <c r="ITD143" s="538" t="s">
        <v>271</v>
      </c>
      <c r="ITE143" s="538" t="s">
        <v>271</v>
      </c>
      <c r="ITF143" s="538" t="s">
        <v>271</v>
      </c>
      <c r="ITG143" s="538" t="s">
        <v>271</v>
      </c>
      <c r="ITH143" s="538" t="s">
        <v>271</v>
      </c>
      <c r="ITI143" s="538" t="s">
        <v>271</v>
      </c>
      <c r="ITJ143" s="538" t="s">
        <v>271</v>
      </c>
      <c r="ITK143" s="538" t="s">
        <v>271</v>
      </c>
      <c r="ITL143" s="538" t="s">
        <v>271</v>
      </c>
      <c r="ITM143" s="538" t="s">
        <v>271</v>
      </c>
      <c r="ITN143" s="538" t="s">
        <v>271</v>
      </c>
      <c r="ITO143" s="538" t="s">
        <v>271</v>
      </c>
      <c r="ITP143" s="538" t="s">
        <v>271</v>
      </c>
      <c r="ITQ143" s="538" t="s">
        <v>271</v>
      </c>
      <c r="ITR143" s="538" t="s">
        <v>271</v>
      </c>
      <c r="ITS143" s="538" t="s">
        <v>271</v>
      </c>
      <c r="ITT143" s="538" t="s">
        <v>271</v>
      </c>
      <c r="ITU143" s="538" t="s">
        <v>271</v>
      </c>
      <c r="ITV143" s="538" t="s">
        <v>271</v>
      </c>
      <c r="ITW143" s="538" t="s">
        <v>271</v>
      </c>
      <c r="ITX143" s="538" t="s">
        <v>271</v>
      </c>
      <c r="ITY143" s="538" t="s">
        <v>271</v>
      </c>
      <c r="ITZ143" s="538" t="s">
        <v>271</v>
      </c>
      <c r="IUA143" s="538" t="s">
        <v>271</v>
      </c>
      <c r="IUB143" s="538" t="s">
        <v>271</v>
      </c>
      <c r="IUC143" s="538" t="s">
        <v>271</v>
      </c>
      <c r="IUD143" s="538" t="s">
        <v>271</v>
      </c>
      <c r="IUE143" s="538" t="s">
        <v>271</v>
      </c>
      <c r="IUF143" s="538" t="s">
        <v>271</v>
      </c>
      <c r="IUG143" s="538" t="s">
        <v>271</v>
      </c>
      <c r="IUH143" s="538" t="s">
        <v>271</v>
      </c>
      <c r="IUI143" s="538" t="s">
        <v>271</v>
      </c>
      <c r="IUJ143" s="538" t="s">
        <v>271</v>
      </c>
      <c r="IUK143" s="538" t="s">
        <v>271</v>
      </c>
      <c r="IUL143" s="538" t="s">
        <v>271</v>
      </c>
      <c r="IUM143" s="538" t="s">
        <v>271</v>
      </c>
      <c r="IUN143" s="538" t="s">
        <v>271</v>
      </c>
      <c r="IUO143" s="538" t="s">
        <v>271</v>
      </c>
      <c r="IUP143" s="538" t="s">
        <v>271</v>
      </c>
      <c r="IUQ143" s="538" t="s">
        <v>271</v>
      </c>
      <c r="IUR143" s="538" t="s">
        <v>271</v>
      </c>
      <c r="IUS143" s="538" t="s">
        <v>271</v>
      </c>
      <c r="IUT143" s="538" t="s">
        <v>271</v>
      </c>
      <c r="IUU143" s="538" t="s">
        <v>271</v>
      </c>
      <c r="IUV143" s="538" t="s">
        <v>271</v>
      </c>
      <c r="IUW143" s="538" t="s">
        <v>271</v>
      </c>
      <c r="IUX143" s="538" t="s">
        <v>271</v>
      </c>
      <c r="IUY143" s="538" t="s">
        <v>271</v>
      </c>
      <c r="IUZ143" s="538" t="s">
        <v>271</v>
      </c>
      <c r="IVA143" s="538" t="s">
        <v>271</v>
      </c>
      <c r="IVB143" s="538" t="s">
        <v>271</v>
      </c>
      <c r="IVC143" s="538" t="s">
        <v>271</v>
      </c>
      <c r="IVD143" s="538" t="s">
        <v>271</v>
      </c>
      <c r="IVE143" s="538" t="s">
        <v>271</v>
      </c>
      <c r="IVF143" s="538" t="s">
        <v>271</v>
      </c>
      <c r="IVG143" s="538" t="s">
        <v>271</v>
      </c>
      <c r="IVH143" s="538" t="s">
        <v>271</v>
      </c>
      <c r="IVI143" s="538" t="s">
        <v>271</v>
      </c>
      <c r="IVJ143" s="538" t="s">
        <v>271</v>
      </c>
      <c r="IVK143" s="538" t="s">
        <v>271</v>
      </c>
      <c r="IVL143" s="538" t="s">
        <v>271</v>
      </c>
      <c r="IVM143" s="538" t="s">
        <v>271</v>
      </c>
      <c r="IVN143" s="538" t="s">
        <v>271</v>
      </c>
      <c r="IVO143" s="538" t="s">
        <v>271</v>
      </c>
      <c r="IVP143" s="538" t="s">
        <v>271</v>
      </c>
      <c r="IVQ143" s="538" t="s">
        <v>271</v>
      </c>
      <c r="IVR143" s="538" t="s">
        <v>271</v>
      </c>
      <c r="IVS143" s="538" t="s">
        <v>271</v>
      </c>
      <c r="IVT143" s="538" t="s">
        <v>271</v>
      </c>
      <c r="IVU143" s="538" t="s">
        <v>271</v>
      </c>
      <c r="IVV143" s="538" t="s">
        <v>271</v>
      </c>
      <c r="IVW143" s="538" t="s">
        <v>271</v>
      </c>
      <c r="IVX143" s="538" t="s">
        <v>271</v>
      </c>
      <c r="IVY143" s="538" t="s">
        <v>271</v>
      </c>
      <c r="IVZ143" s="538" t="s">
        <v>271</v>
      </c>
      <c r="IWA143" s="538" t="s">
        <v>271</v>
      </c>
      <c r="IWB143" s="538" t="s">
        <v>271</v>
      </c>
      <c r="IWC143" s="538" t="s">
        <v>271</v>
      </c>
      <c r="IWD143" s="538" t="s">
        <v>271</v>
      </c>
      <c r="IWE143" s="538" t="s">
        <v>271</v>
      </c>
      <c r="IWF143" s="538" t="s">
        <v>271</v>
      </c>
      <c r="IWG143" s="538" t="s">
        <v>271</v>
      </c>
      <c r="IWH143" s="538" t="s">
        <v>271</v>
      </c>
      <c r="IWI143" s="538" t="s">
        <v>271</v>
      </c>
      <c r="IWJ143" s="538" t="s">
        <v>271</v>
      </c>
      <c r="IWK143" s="538" t="s">
        <v>271</v>
      </c>
      <c r="IWL143" s="538" t="s">
        <v>271</v>
      </c>
      <c r="IWM143" s="538" t="s">
        <v>271</v>
      </c>
      <c r="IWN143" s="538" t="s">
        <v>271</v>
      </c>
      <c r="IWO143" s="538" t="s">
        <v>271</v>
      </c>
      <c r="IWP143" s="538" t="s">
        <v>271</v>
      </c>
      <c r="IWQ143" s="538" t="s">
        <v>271</v>
      </c>
      <c r="IWR143" s="538" t="s">
        <v>271</v>
      </c>
      <c r="IWS143" s="538" t="s">
        <v>271</v>
      </c>
      <c r="IWT143" s="538" t="s">
        <v>271</v>
      </c>
      <c r="IWU143" s="538" t="s">
        <v>271</v>
      </c>
      <c r="IWV143" s="538" t="s">
        <v>271</v>
      </c>
      <c r="IWW143" s="538" t="s">
        <v>271</v>
      </c>
      <c r="IWX143" s="538" t="s">
        <v>271</v>
      </c>
      <c r="IWY143" s="538" t="s">
        <v>271</v>
      </c>
      <c r="IWZ143" s="538" t="s">
        <v>271</v>
      </c>
      <c r="IXA143" s="538" t="s">
        <v>271</v>
      </c>
      <c r="IXB143" s="538" t="s">
        <v>271</v>
      </c>
      <c r="IXC143" s="538" t="s">
        <v>271</v>
      </c>
      <c r="IXD143" s="538" t="s">
        <v>271</v>
      </c>
      <c r="IXE143" s="538" t="s">
        <v>271</v>
      </c>
      <c r="IXF143" s="538" t="s">
        <v>271</v>
      </c>
      <c r="IXG143" s="538" t="s">
        <v>271</v>
      </c>
      <c r="IXH143" s="538" t="s">
        <v>271</v>
      </c>
      <c r="IXI143" s="538" t="s">
        <v>271</v>
      </c>
      <c r="IXJ143" s="538" t="s">
        <v>271</v>
      </c>
      <c r="IXK143" s="538" t="s">
        <v>271</v>
      </c>
      <c r="IXL143" s="538" t="s">
        <v>271</v>
      </c>
      <c r="IXM143" s="538" t="s">
        <v>271</v>
      </c>
      <c r="IXN143" s="538" t="s">
        <v>271</v>
      </c>
      <c r="IXO143" s="538" t="s">
        <v>271</v>
      </c>
      <c r="IXP143" s="538" t="s">
        <v>271</v>
      </c>
      <c r="IXQ143" s="538" t="s">
        <v>271</v>
      </c>
      <c r="IXR143" s="538" t="s">
        <v>271</v>
      </c>
      <c r="IXS143" s="538" t="s">
        <v>271</v>
      </c>
      <c r="IXT143" s="538" t="s">
        <v>271</v>
      </c>
      <c r="IXU143" s="538" t="s">
        <v>271</v>
      </c>
      <c r="IXV143" s="538" t="s">
        <v>271</v>
      </c>
      <c r="IXW143" s="538" t="s">
        <v>271</v>
      </c>
      <c r="IXX143" s="538" t="s">
        <v>271</v>
      </c>
      <c r="IXY143" s="538" t="s">
        <v>271</v>
      </c>
      <c r="IXZ143" s="538" t="s">
        <v>271</v>
      </c>
      <c r="IYA143" s="538" t="s">
        <v>271</v>
      </c>
      <c r="IYB143" s="538" t="s">
        <v>271</v>
      </c>
      <c r="IYC143" s="538" t="s">
        <v>271</v>
      </c>
      <c r="IYD143" s="538" t="s">
        <v>271</v>
      </c>
      <c r="IYE143" s="538" t="s">
        <v>271</v>
      </c>
      <c r="IYF143" s="538" t="s">
        <v>271</v>
      </c>
      <c r="IYG143" s="538" t="s">
        <v>271</v>
      </c>
      <c r="IYH143" s="538" t="s">
        <v>271</v>
      </c>
      <c r="IYI143" s="538" t="s">
        <v>271</v>
      </c>
      <c r="IYJ143" s="538" t="s">
        <v>271</v>
      </c>
      <c r="IYK143" s="538" t="s">
        <v>271</v>
      </c>
      <c r="IYL143" s="538" t="s">
        <v>271</v>
      </c>
      <c r="IYM143" s="538" t="s">
        <v>271</v>
      </c>
      <c r="IYN143" s="538" t="s">
        <v>271</v>
      </c>
      <c r="IYO143" s="538" t="s">
        <v>271</v>
      </c>
      <c r="IYP143" s="538" t="s">
        <v>271</v>
      </c>
      <c r="IYQ143" s="538" t="s">
        <v>271</v>
      </c>
      <c r="IYR143" s="538" t="s">
        <v>271</v>
      </c>
      <c r="IYS143" s="538" t="s">
        <v>271</v>
      </c>
      <c r="IYT143" s="538" t="s">
        <v>271</v>
      </c>
      <c r="IYU143" s="538" t="s">
        <v>271</v>
      </c>
      <c r="IYV143" s="538" t="s">
        <v>271</v>
      </c>
      <c r="IYW143" s="538" t="s">
        <v>271</v>
      </c>
      <c r="IYX143" s="538" t="s">
        <v>271</v>
      </c>
      <c r="IYY143" s="538" t="s">
        <v>271</v>
      </c>
      <c r="IYZ143" s="538" t="s">
        <v>271</v>
      </c>
      <c r="IZA143" s="538" t="s">
        <v>271</v>
      </c>
      <c r="IZB143" s="538" t="s">
        <v>271</v>
      </c>
      <c r="IZC143" s="538" t="s">
        <v>271</v>
      </c>
      <c r="IZD143" s="538" t="s">
        <v>271</v>
      </c>
      <c r="IZE143" s="538" t="s">
        <v>271</v>
      </c>
      <c r="IZF143" s="538" t="s">
        <v>271</v>
      </c>
      <c r="IZG143" s="538" t="s">
        <v>271</v>
      </c>
      <c r="IZH143" s="538" t="s">
        <v>271</v>
      </c>
      <c r="IZI143" s="538" t="s">
        <v>271</v>
      </c>
      <c r="IZJ143" s="538" t="s">
        <v>271</v>
      </c>
      <c r="IZK143" s="538" t="s">
        <v>271</v>
      </c>
      <c r="IZL143" s="538" t="s">
        <v>271</v>
      </c>
      <c r="IZM143" s="538" t="s">
        <v>271</v>
      </c>
      <c r="IZN143" s="538" t="s">
        <v>271</v>
      </c>
      <c r="IZO143" s="538" t="s">
        <v>271</v>
      </c>
      <c r="IZP143" s="538" t="s">
        <v>271</v>
      </c>
      <c r="IZQ143" s="538" t="s">
        <v>271</v>
      </c>
      <c r="IZR143" s="538" t="s">
        <v>271</v>
      </c>
      <c r="IZS143" s="538" t="s">
        <v>271</v>
      </c>
      <c r="IZT143" s="538" t="s">
        <v>271</v>
      </c>
      <c r="IZU143" s="538" t="s">
        <v>271</v>
      </c>
      <c r="IZV143" s="538" t="s">
        <v>271</v>
      </c>
      <c r="IZW143" s="538" t="s">
        <v>271</v>
      </c>
      <c r="IZX143" s="538" t="s">
        <v>271</v>
      </c>
      <c r="IZY143" s="538" t="s">
        <v>271</v>
      </c>
      <c r="IZZ143" s="538" t="s">
        <v>271</v>
      </c>
      <c r="JAA143" s="538" t="s">
        <v>271</v>
      </c>
      <c r="JAB143" s="538" t="s">
        <v>271</v>
      </c>
      <c r="JAC143" s="538" t="s">
        <v>271</v>
      </c>
      <c r="JAD143" s="538" t="s">
        <v>271</v>
      </c>
      <c r="JAE143" s="538" t="s">
        <v>271</v>
      </c>
      <c r="JAF143" s="538" t="s">
        <v>271</v>
      </c>
      <c r="JAG143" s="538" t="s">
        <v>271</v>
      </c>
      <c r="JAH143" s="538" t="s">
        <v>271</v>
      </c>
      <c r="JAI143" s="538" t="s">
        <v>271</v>
      </c>
      <c r="JAJ143" s="538" t="s">
        <v>271</v>
      </c>
      <c r="JAK143" s="538" t="s">
        <v>271</v>
      </c>
      <c r="JAL143" s="538" t="s">
        <v>271</v>
      </c>
      <c r="JAM143" s="538" t="s">
        <v>271</v>
      </c>
      <c r="JAN143" s="538" t="s">
        <v>271</v>
      </c>
      <c r="JAO143" s="538" t="s">
        <v>271</v>
      </c>
      <c r="JAP143" s="538" t="s">
        <v>271</v>
      </c>
      <c r="JAQ143" s="538" t="s">
        <v>271</v>
      </c>
      <c r="JAR143" s="538" t="s">
        <v>271</v>
      </c>
      <c r="JAS143" s="538" t="s">
        <v>271</v>
      </c>
      <c r="JAT143" s="538" t="s">
        <v>271</v>
      </c>
      <c r="JAU143" s="538" t="s">
        <v>271</v>
      </c>
      <c r="JAV143" s="538" t="s">
        <v>271</v>
      </c>
      <c r="JAW143" s="538" t="s">
        <v>271</v>
      </c>
      <c r="JAX143" s="538" t="s">
        <v>271</v>
      </c>
      <c r="JAY143" s="538" t="s">
        <v>271</v>
      </c>
      <c r="JAZ143" s="538" t="s">
        <v>271</v>
      </c>
      <c r="JBA143" s="538" t="s">
        <v>271</v>
      </c>
      <c r="JBB143" s="538" t="s">
        <v>271</v>
      </c>
      <c r="JBC143" s="538" t="s">
        <v>271</v>
      </c>
      <c r="JBD143" s="538" t="s">
        <v>271</v>
      </c>
      <c r="JBE143" s="538" t="s">
        <v>271</v>
      </c>
      <c r="JBF143" s="538" t="s">
        <v>271</v>
      </c>
      <c r="JBG143" s="538" t="s">
        <v>271</v>
      </c>
      <c r="JBH143" s="538" t="s">
        <v>271</v>
      </c>
      <c r="JBI143" s="538" t="s">
        <v>271</v>
      </c>
      <c r="JBJ143" s="538" t="s">
        <v>271</v>
      </c>
      <c r="JBK143" s="538" t="s">
        <v>271</v>
      </c>
      <c r="JBL143" s="538" t="s">
        <v>271</v>
      </c>
      <c r="JBM143" s="538" t="s">
        <v>271</v>
      </c>
      <c r="JBN143" s="538" t="s">
        <v>271</v>
      </c>
      <c r="JBO143" s="538" t="s">
        <v>271</v>
      </c>
      <c r="JBP143" s="538" t="s">
        <v>271</v>
      </c>
      <c r="JBQ143" s="538" t="s">
        <v>271</v>
      </c>
      <c r="JBR143" s="538" t="s">
        <v>271</v>
      </c>
      <c r="JBS143" s="538" t="s">
        <v>271</v>
      </c>
      <c r="JBT143" s="538" t="s">
        <v>271</v>
      </c>
      <c r="JBU143" s="538" t="s">
        <v>271</v>
      </c>
      <c r="JBV143" s="538" t="s">
        <v>271</v>
      </c>
      <c r="JBW143" s="538" t="s">
        <v>271</v>
      </c>
      <c r="JBX143" s="538" t="s">
        <v>271</v>
      </c>
      <c r="JBY143" s="538" t="s">
        <v>271</v>
      </c>
      <c r="JBZ143" s="538" t="s">
        <v>271</v>
      </c>
      <c r="JCA143" s="538" t="s">
        <v>271</v>
      </c>
      <c r="JCB143" s="538" t="s">
        <v>271</v>
      </c>
      <c r="JCC143" s="538" t="s">
        <v>271</v>
      </c>
      <c r="JCD143" s="538" t="s">
        <v>271</v>
      </c>
      <c r="JCE143" s="538" t="s">
        <v>271</v>
      </c>
      <c r="JCF143" s="538" t="s">
        <v>271</v>
      </c>
      <c r="JCG143" s="538" t="s">
        <v>271</v>
      </c>
      <c r="JCH143" s="538" t="s">
        <v>271</v>
      </c>
      <c r="JCI143" s="538" t="s">
        <v>271</v>
      </c>
      <c r="JCJ143" s="538" t="s">
        <v>271</v>
      </c>
      <c r="JCK143" s="538" t="s">
        <v>271</v>
      </c>
      <c r="JCL143" s="538" t="s">
        <v>271</v>
      </c>
      <c r="JCM143" s="538" t="s">
        <v>271</v>
      </c>
      <c r="JCN143" s="538" t="s">
        <v>271</v>
      </c>
      <c r="JCO143" s="538" t="s">
        <v>271</v>
      </c>
      <c r="JCP143" s="538" t="s">
        <v>271</v>
      </c>
      <c r="JCQ143" s="538" t="s">
        <v>271</v>
      </c>
      <c r="JCR143" s="538" t="s">
        <v>271</v>
      </c>
      <c r="JCS143" s="538" t="s">
        <v>271</v>
      </c>
      <c r="JCT143" s="538" t="s">
        <v>271</v>
      </c>
      <c r="JCU143" s="538" t="s">
        <v>271</v>
      </c>
      <c r="JCV143" s="538" t="s">
        <v>271</v>
      </c>
      <c r="JCW143" s="538" t="s">
        <v>271</v>
      </c>
      <c r="JCX143" s="538" t="s">
        <v>271</v>
      </c>
      <c r="JCY143" s="538" t="s">
        <v>271</v>
      </c>
      <c r="JCZ143" s="538" t="s">
        <v>271</v>
      </c>
      <c r="JDA143" s="538" t="s">
        <v>271</v>
      </c>
      <c r="JDB143" s="538" t="s">
        <v>271</v>
      </c>
      <c r="JDC143" s="538" t="s">
        <v>271</v>
      </c>
      <c r="JDD143" s="538" t="s">
        <v>271</v>
      </c>
      <c r="JDE143" s="538" t="s">
        <v>271</v>
      </c>
      <c r="JDF143" s="538" t="s">
        <v>271</v>
      </c>
      <c r="JDG143" s="538" t="s">
        <v>271</v>
      </c>
      <c r="JDH143" s="538" t="s">
        <v>271</v>
      </c>
      <c r="JDI143" s="538" t="s">
        <v>271</v>
      </c>
      <c r="JDJ143" s="538" t="s">
        <v>271</v>
      </c>
      <c r="JDK143" s="538" t="s">
        <v>271</v>
      </c>
      <c r="JDL143" s="538" t="s">
        <v>271</v>
      </c>
      <c r="JDM143" s="538" t="s">
        <v>271</v>
      </c>
      <c r="JDN143" s="538" t="s">
        <v>271</v>
      </c>
      <c r="JDO143" s="538" t="s">
        <v>271</v>
      </c>
      <c r="JDP143" s="538" t="s">
        <v>271</v>
      </c>
      <c r="JDQ143" s="538" t="s">
        <v>271</v>
      </c>
      <c r="JDR143" s="538" t="s">
        <v>271</v>
      </c>
      <c r="JDS143" s="538" t="s">
        <v>271</v>
      </c>
      <c r="JDT143" s="538" t="s">
        <v>271</v>
      </c>
      <c r="JDU143" s="538" t="s">
        <v>271</v>
      </c>
      <c r="JDV143" s="538" t="s">
        <v>271</v>
      </c>
      <c r="JDW143" s="538" t="s">
        <v>271</v>
      </c>
      <c r="JDX143" s="538" t="s">
        <v>271</v>
      </c>
      <c r="JDY143" s="538" t="s">
        <v>271</v>
      </c>
      <c r="JDZ143" s="538" t="s">
        <v>271</v>
      </c>
      <c r="JEA143" s="538" t="s">
        <v>271</v>
      </c>
      <c r="JEB143" s="538" t="s">
        <v>271</v>
      </c>
      <c r="JEC143" s="538" t="s">
        <v>271</v>
      </c>
      <c r="JED143" s="538" t="s">
        <v>271</v>
      </c>
      <c r="JEE143" s="538" t="s">
        <v>271</v>
      </c>
      <c r="JEF143" s="538" t="s">
        <v>271</v>
      </c>
      <c r="JEG143" s="538" t="s">
        <v>271</v>
      </c>
      <c r="JEH143" s="538" t="s">
        <v>271</v>
      </c>
      <c r="JEI143" s="538" t="s">
        <v>271</v>
      </c>
      <c r="JEJ143" s="538" t="s">
        <v>271</v>
      </c>
      <c r="JEK143" s="538" t="s">
        <v>271</v>
      </c>
      <c r="JEL143" s="538" t="s">
        <v>271</v>
      </c>
      <c r="JEM143" s="538" t="s">
        <v>271</v>
      </c>
      <c r="JEN143" s="538" t="s">
        <v>271</v>
      </c>
      <c r="JEO143" s="538" t="s">
        <v>271</v>
      </c>
      <c r="JEP143" s="538" t="s">
        <v>271</v>
      </c>
      <c r="JEQ143" s="538" t="s">
        <v>271</v>
      </c>
      <c r="JER143" s="538" t="s">
        <v>271</v>
      </c>
      <c r="JES143" s="538" t="s">
        <v>271</v>
      </c>
      <c r="JET143" s="538" t="s">
        <v>271</v>
      </c>
      <c r="JEU143" s="538" t="s">
        <v>271</v>
      </c>
      <c r="JEV143" s="538" t="s">
        <v>271</v>
      </c>
      <c r="JEW143" s="538" t="s">
        <v>271</v>
      </c>
      <c r="JEX143" s="538" t="s">
        <v>271</v>
      </c>
      <c r="JEY143" s="538" t="s">
        <v>271</v>
      </c>
      <c r="JEZ143" s="538" t="s">
        <v>271</v>
      </c>
      <c r="JFA143" s="538" t="s">
        <v>271</v>
      </c>
      <c r="JFB143" s="538" t="s">
        <v>271</v>
      </c>
      <c r="JFC143" s="538" t="s">
        <v>271</v>
      </c>
      <c r="JFD143" s="538" t="s">
        <v>271</v>
      </c>
      <c r="JFE143" s="538" t="s">
        <v>271</v>
      </c>
      <c r="JFF143" s="538" t="s">
        <v>271</v>
      </c>
      <c r="JFG143" s="538" t="s">
        <v>271</v>
      </c>
      <c r="JFH143" s="538" t="s">
        <v>271</v>
      </c>
      <c r="JFI143" s="538" t="s">
        <v>271</v>
      </c>
      <c r="JFJ143" s="538" t="s">
        <v>271</v>
      </c>
      <c r="JFK143" s="538" t="s">
        <v>271</v>
      </c>
      <c r="JFL143" s="538" t="s">
        <v>271</v>
      </c>
      <c r="JFM143" s="538" t="s">
        <v>271</v>
      </c>
      <c r="JFN143" s="538" t="s">
        <v>271</v>
      </c>
      <c r="JFO143" s="538" t="s">
        <v>271</v>
      </c>
      <c r="JFP143" s="538" t="s">
        <v>271</v>
      </c>
      <c r="JFQ143" s="538" t="s">
        <v>271</v>
      </c>
      <c r="JFR143" s="538" t="s">
        <v>271</v>
      </c>
      <c r="JFS143" s="538" t="s">
        <v>271</v>
      </c>
      <c r="JFT143" s="538" t="s">
        <v>271</v>
      </c>
      <c r="JFU143" s="538" t="s">
        <v>271</v>
      </c>
      <c r="JFV143" s="538" t="s">
        <v>271</v>
      </c>
      <c r="JFW143" s="538" t="s">
        <v>271</v>
      </c>
      <c r="JFX143" s="538" t="s">
        <v>271</v>
      </c>
      <c r="JFY143" s="538" t="s">
        <v>271</v>
      </c>
      <c r="JFZ143" s="538" t="s">
        <v>271</v>
      </c>
      <c r="JGA143" s="538" t="s">
        <v>271</v>
      </c>
      <c r="JGB143" s="538" t="s">
        <v>271</v>
      </c>
      <c r="JGC143" s="538" t="s">
        <v>271</v>
      </c>
      <c r="JGD143" s="538" t="s">
        <v>271</v>
      </c>
      <c r="JGE143" s="538" t="s">
        <v>271</v>
      </c>
      <c r="JGF143" s="538" t="s">
        <v>271</v>
      </c>
      <c r="JGG143" s="538" t="s">
        <v>271</v>
      </c>
      <c r="JGH143" s="538" t="s">
        <v>271</v>
      </c>
      <c r="JGI143" s="538" t="s">
        <v>271</v>
      </c>
      <c r="JGJ143" s="538" t="s">
        <v>271</v>
      </c>
      <c r="JGK143" s="538" t="s">
        <v>271</v>
      </c>
      <c r="JGL143" s="538" t="s">
        <v>271</v>
      </c>
      <c r="JGM143" s="538" t="s">
        <v>271</v>
      </c>
      <c r="JGN143" s="538" t="s">
        <v>271</v>
      </c>
      <c r="JGO143" s="538" t="s">
        <v>271</v>
      </c>
      <c r="JGP143" s="538" t="s">
        <v>271</v>
      </c>
      <c r="JGQ143" s="538" t="s">
        <v>271</v>
      </c>
      <c r="JGR143" s="538" t="s">
        <v>271</v>
      </c>
      <c r="JGS143" s="538" t="s">
        <v>271</v>
      </c>
      <c r="JGT143" s="538" t="s">
        <v>271</v>
      </c>
      <c r="JGU143" s="538" t="s">
        <v>271</v>
      </c>
      <c r="JGV143" s="538" t="s">
        <v>271</v>
      </c>
      <c r="JGW143" s="538" t="s">
        <v>271</v>
      </c>
      <c r="JGX143" s="538" t="s">
        <v>271</v>
      </c>
      <c r="JGY143" s="538" t="s">
        <v>271</v>
      </c>
      <c r="JGZ143" s="538" t="s">
        <v>271</v>
      </c>
      <c r="JHA143" s="538" t="s">
        <v>271</v>
      </c>
      <c r="JHB143" s="538" t="s">
        <v>271</v>
      </c>
      <c r="JHC143" s="538" t="s">
        <v>271</v>
      </c>
      <c r="JHD143" s="538" t="s">
        <v>271</v>
      </c>
      <c r="JHE143" s="538" t="s">
        <v>271</v>
      </c>
      <c r="JHF143" s="538" t="s">
        <v>271</v>
      </c>
      <c r="JHG143" s="538" t="s">
        <v>271</v>
      </c>
      <c r="JHH143" s="538" t="s">
        <v>271</v>
      </c>
      <c r="JHI143" s="538" t="s">
        <v>271</v>
      </c>
      <c r="JHJ143" s="538" t="s">
        <v>271</v>
      </c>
      <c r="JHK143" s="538" t="s">
        <v>271</v>
      </c>
      <c r="JHL143" s="538" t="s">
        <v>271</v>
      </c>
      <c r="JHM143" s="538" t="s">
        <v>271</v>
      </c>
      <c r="JHN143" s="538" t="s">
        <v>271</v>
      </c>
      <c r="JHO143" s="538" t="s">
        <v>271</v>
      </c>
      <c r="JHP143" s="538" t="s">
        <v>271</v>
      </c>
      <c r="JHQ143" s="538" t="s">
        <v>271</v>
      </c>
      <c r="JHR143" s="538" t="s">
        <v>271</v>
      </c>
      <c r="JHS143" s="538" t="s">
        <v>271</v>
      </c>
      <c r="JHT143" s="538" t="s">
        <v>271</v>
      </c>
      <c r="JHU143" s="538" t="s">
        <v>271</v>
      </c>
      <c r="JHV143" s="538" t="s">
        <v>271</v>
      </c>
      <c r="JHW143" s="538" t="s">
        <v>271</v>
      </c>
      <c r="JHX143" s="538" t="s">
        <v>271</v>
      </c>
      <c r="JHY143" s="538" t="s">
        <v>271</v>
      </c>
      <c r="JHZ143" s="538" t="s">
        <v>271</v>
      </c>
      <c r="JIA143" s="538" t="s">
        <v>271</v>
      </c>
      <c r="JIB143" s="538" t="s">
        <v>271</v>
      </c>
      <c r="JIC143" s="538" t="s">
        <v>271</v>
      </c>
      <c r="JID143" s="538" t="s">
        <v>271</v>
      </c>
      <c r="JIE143" s="538" t="s">
        <v>271</v>
      </c>
      <c r="JIF143" s="538" t="s">
        <v>271</v>
      </c>
      <c r="JIG143" s="538" t="s">
        <v>271</v>
      </c>
      <c r="JIH143" s="538" t="s">
        <v>271</v>
      </c>
      <c r="JII143" s="538" t="s">
        <v>271</v>
      </c>
      <c r="JIJ143" s="538" t="s">
        <v>271</v>
      </c>
      <c r="JIK143" s="538" t="s">
        <v>271</v>
      </c>
      <c r="JIL143" s="538" t="s">
        <v>271</v>
      </c>
      <c r="JIM143" s="538" t="s">
        <v>271</v>
      </c>
      <c r="JIN143" s="538" t="s">
        <v>271</v>
      </c>
      <c r="JIO143" s="538" t="s">
        <v>271</v>
      </c>
      <c r="JIP143" s="538" t="s">
        <v>271</v>
      </c>
      <c r="JIQ143" s="538" t="s">
        <v>271</v>
      </c>
      <c r="JIR143" s="538" t="s">
        <v>271</v>
      </c>
      <c r="JIS143" s="538" t="s">
        <v>271</v>
      </c>
      <c r="JIT143" s="538" t="s">
        <v>271</v>
      </c>
      <c r="JIU143" s="538" t="s">
        <v>271</v>
      </c>
      <c r="JIV143" s="538" t="s">
        <v>271</v>
      </c>
      <c r="JIW143" s="538" t="s">
        <v>271</v>
      </c>
      <c r="JIX143" s="538" t="s">
        <v>271</v>
      </c>
      <c r="JIY143" s="538" t="s">
        <v>271</v>
      </c>
      <c r="JIZ143" s="538" t="s">
        <v>271</v>
      </c>
      <c r="JJA143" s="538" t="s">
        <v>271</v>
      </c>
      <c r="JJB143" s="538" t="s">
        <v>271</v>
      </c>
      <c r="JJC143" s="538" t="s">
        <v>271</v>
      </c>
      <c r="JJD143" s="538" t="s">
        <v>271</v>
      </c>
      <c r="JJE143" s="538" t="s">
        <v>271</v>
      </c>
      <c r="JJF143" s="538" t="s">
        <v>271</v>
      </c>
      <c r="JJG143" s="538" t="s">
        <v>271</v>
      </c>
      <c r="JJH143" s="538" t="s">
        <v>271</v>
      </c>
      <c r="JJI143" s="538" t="s">
        <v>271</v>
      </c>
      <c r="JJJ143" s="538" t="s">
        <v>271</v>
      </c>
      <c r="JJK143" s="538" t="s">
        <v>271</v>
      </c>
      <c r="JJL143" s="538" t="s">
        <v>271</v>
      </c>
      <c r="JJM143" s="538" t="s">
        <v>271</v>
      </c>
      <c r="JJN143" s="538" t="s">
        <v>271</v>
      </c>
      <c r="JJO143" s="538" t="s">
        <v>271</v>
      </c>
      <c r="JJP143" s="538" t="s">
        <v>271</v>
      </c>
      <c r="JJQ143" s="538" t="s">
        <v>271</v>
      </c>
      <c r="JJR143" s="538" t="s">
        <v>271</v>
      </c>
      <c r="JJS143" s="538" t="s">
        <v>271</v>
      </c>
      <c r="JJT143" s="538" t="s">
        <v>271</v>
      </c>
      <c r="JJU143" s="538" t="s">
        <v>271</v>
      </c>
      <c r="JJV143" s="538" t="s">
        <v>271</v>
      </c>
      <c r="JJW143" s="538" t="s">
        <v>271</v>
      </c>
      <c r="JJX143" s="538" t="s">
        <v>271</v>
      </c>
      <c r="JJY143" s="538" t="s">
        <v>271</v>
      </c>
      <c r="JJZ143" s="538" t="s">
        <v>271</v>
      </c>
      <c r="JKA143" s="538" t="s">
        <v>271</v>
      </c>
      <c r="JKB143" s="538" t="s">
        <v>271</v>
      </c>
      <c r="JKC143" s="538" t="s">
        <v>271</v>
      </c>
      <c r="JKD143" s="538" t="s">
        <v>271</v>
      </c>
      <c r="JKE143" s="538" t="s">
        <v>271</v>
      </c>
      <c r="JKF143" s="538" t="s">
        <v>271</v>
      </c>
      <c r="JKG143" s="538" t="s">
        <v>271</v>
      </c>
      <c r="JKH143" s="538" t="s">
        <v>271</v>
      </c>
      <c r="JKI143" s="538" t="s">
        <v>271</v>
      </c>
      <c r="JKJ143" s="538" t="s">
        <v>271</v>
      </c>
      <c r="JKK143" s="538" t="s">
        <v>271</v>
      </c>
      <c r="JKL143" s="538" t="s">
        <v>271</v>
      </c>
      <c r="JKM143" s="538" t="s">
        <v>271</v>
      </c>
      <c r="JKN143" s="538" t="s">
        <v>271</v>
      </c>
      <c r="JKO143" s="538" t="s">
        <v>271</v>
      </c>
      <c r="JKP143" s="538" t="s">
        <v>271</v>
      </c>
      <c r="JKQ143" s="538" t="s">
        <v>271</v>
      </c>
      <c r="JKR143" s="538" t="s">
        <v>271</v>
      </c>
      <c r="JKS143" s="538" t="s">
        <v>271</v>
      </c>
      <c r="JKT143" s="538" t="s">
        <v>271</v>
      </c>
      <c r="JKU143" s="538" t="s">
        <v>271</v>
      </c>
      <c r="JKV143" s="538" t="s">
        <v>271</v>
      </c>
      <c r="JKW143" s="538" t="s">
        <v>271</v>
      </c>
      <c r="JKX143" s="538" t="s">
        <v>271</v>
      </c>
      <c r="JKY143" s="538" t="s">
        <v>271</v>
      </c>
      <c r="JKZ143" s="538" t="s">
        <v>271</v>
      </c>
      <c r="JLA143" s="538" t="s">
        <v>271</v>
      </c>
      <c r="JLB143" s="538" t="s">
        <v>271</v>
      </c>
      <c r="JLC143" s="538" t="s">
        <v>271</v>
      </c>
      <c r="JLD143" s="538" t="s">
        <v>271</v>
      </c>
      <c r="JLE143" s="538" t="s">
        <v>271</v>
      </c>
      <c r="JLF143" s="538" t="s">
        <v>271</v>
      </c>
      <c r="JLG143" s="538" t="s">
        <v>271</v>
      </c>
      <c r="JLH143" s="538" t="s">
        <v>271</v>
      </c>
      <c r="JLI143" s="538" t="s">
        <v>271</v>
      </c>
      <c r="JLJ143" s="538" t="s">
        <v>271</v>
      </c>
      <c r="JLK143" s="538" t="s">
        <v>271</v>
      </c>
      <c r="JLL143" s="538" t="s">
        <v>271</v>
      </c>
      <c r="JLM143" s="538" t="s">
        <v>271</v>
      </c>
      <c r="JLN143" s="538" t="s">
        <v>271</v>
      </c>
      <c r="JLO143" s="538" t="s">
        <v>271</v>
      </c>
      <c r="JLP143" s="538" t="s">
        <v>271</v>
      </c>
      <c r="JLQ143" s="538" t="s">
        <v>271</v>
      </c>
      <c r="JLR143" s="538" t="s">
        <v>271</v>
      </c>
      <c r="JLS143" s="538" t="s">
        <v>271</v>
      </c>
      <c r="JLT143" s="538" t="s">
        <v>271</v>
      </c>
      <c r="JLU143" s="538" t="s">
        <v>271</v>
      </c>
      <c r="JLV143" s="538" t="s">
        <v>271</v>
      </c>
      <c r="JLW143" s="538" t="s">
        <v>271</v>
      </c>
      <c r="JLX143" s="538" t="s">
        <v>271</v>
      </c>
      <c r="JLY143" s="538" t="s">
        <v>271</v>
      </c>
      <c r="JLZ143" s="538" t="s">
        <v>271</v>
      </c>
      <c r="JMA143" s="538" t="s">
        <v>271</v>
      </c>
      <c r="JMB143" s="538" t="s">
        <v>271</v>
      </c>
      <c r="JMC143" s="538" t="s">
        <v>271</v>
      </c>
      <c r="JMD143" s="538" t="s">
        <v>271</v>
      </c>
      <c r="JME143" s="538" t="s">
        <v>271</v>
      </c>
      <c r="JMF143" s="538" t="s">
        <v>271</v>
      </c>
      <c r="JMG143" s="538" t="s">
        <v>271</v>
      </c>
      <c r="JMH143" s="538" t="s">
        <v>271</v>
      </c>
      <c r="JMI143" s="538" t="s">
        <v>271</v>
      </c>
      <c r="JMJ143" s="538" t="s">
        <v>271</v>
      </c>
      <c r="JMK143" s="538" t="s">
        <v>271</v>
      </c>
      <c r="JML143" s="538" t="s">
        <v>271</v>
      </c>
      <c r="JMM143" s="538" t="s">
        <v>271</v>
      </c>
      <c r="JMN143" s="538" t="s">
        <v>271</v>
      </c>
      <c r="JMO143" s="538" t="s">
        <v>271</v>
      </c>
      <c r="JMP143" s="538" t="s">
        <v>271</v>
      </c>
      <c r="JMQ143" s="538" t="s">
        <v>271</v>
      </c>
      <c r="JMR143" s="538" t="s">
        <v>271</v>
      </c>
      <c r="JMS143" s="538" t="s">
        <v>271</v>
      </c>
      <c r="JMT143" s="538" t="s">
        <v>271</v>
      </c>
      <c r="JMU143" s="538" t="s">
        <v>271</v>
      </c>
      <c r="JMV143" s="538" t="s">
        <v>271</v>
      </c>
      <c r="JMW143" s="538" t="s">
        <v>271</v>
      </c>
      <c r="JMX143" s="538" t="s">
        <v>271</v>
      </c>
      <c r="JMY143" s="538" t="s">
        <v>271</v>
      </c>
      <c r="JMZ143" s="538" t="s">
        <v>271</v>
      </c>
      <c r="JNA143" s="538" t="s">
        <v>271</v>
      </c>
      <c r="JNB143" s="538" t="s">
        <v>271</v>
      </c>
      <c r="JNC143" s="538" t="s">
        <v>271</v>
      </c>
      <c r="JND143" s="538" t="s">
        <v>271</v>
      </c>
      <c r="JNE143" s="538" t="s">
        <v>271</v>
      </c>
      <c r="JNF143" s="538" t="s">
        <v>271</v>
      </c>
      <c r="JNG143" s="538" t="s">
        <v>271</v>
      </c>
      <c r="JNH143" s="538" t="s">
        <v>271</v>
      </c>
      <c r="JNI143" s="538" t="s">
        <v>271</v>
      </c>
      <c r="JNJ143" s="538" t="s">
        <v>271</v>
      </c>
      <c r="JNK143" s="538" t="s">
        <v>271</v>
      </c>
      <c r="JNL143" s="538" t="s">
        <v>271</v>
      </c>
      <c r="JNM143" s="538" t="s">
        <v>271</v>
      </c>
      <c r="JNN143" s="538" t="s">
        <v>271</v>
      </c>
      <c r="JNO143" s="538" t="s">
        <v>271</v>
      </c>
      <c r="JNP143" s="538" t="s">
        <v>271</v>
      </c>
      <c r="JNQ143" s="538" t="s">
        <v>271</v>
      </c>
      <c r="JNR143" s="538" t="s">
        <v>271</v>
      </c>
      <c r="JNS143" s="538" t="s">
        <v>271</v>
      </c>
      <c r="JNT143" s="538" t="s">
        <v>271</v>
      </c>
      <c r="JNU143" s="538" t="s">
        <v>271</v>
      </c>
      <c r="JNV143" s="538" t="s">
        <v>271</v>
      </c>
      <c r="JNW143" s="538" t="s">
        <v>271</v>
      </c>
      <c r="JNX143" s="538" t="s">
        <v>271</v>
      </c>
      <c r="JNY143" s="538" t="s">
        <v>271</v>
      </c>
      <c r="JNZ143" s="538" t="s">
        <v>271</v>
      </c>
      <c r="JOA143" s="538" t="s">
        <v>271</v>
      </c>
      <c r="JOB143" s="538" t="s">
        <v>271</v>
      </c>
      <c r="JOC143" s="538" t="s">
        <v>271</v>
      </c>
      <c r="JOD143" s="538" t="s">
        <v>271</v>
      </c>
      <c r="JOE143" s="538" t="s">
        <v>271</v>
      </c>
      <c r="JOF143" s="538" t="s">
        <v>271</v>
      </c>
      <c r="JOG143" s="538" t="s">
        <v>271</v>
      </c>
      <c r="JOH143" s="538" t="s">
        <v>271</v>
      </c>
      <c r="JOI143" s="538" t="s">
        <v>271</v>
      </c>
      <c r="JOJ143" s="538" t="s">
        <v>271</v>
      </c>
      <c r="JOK143" s="538" t="s">
        <v>271</v>
      </c>
      <c r="JOL143" s="538" t="s">
        <v>271</v>
      </c>
      <c r="JOM143" s="538" t="s">
        <v>271</v>
      </c>
      <c r="JON143" s="538" t="s">
        <v>271</v>
      </c>
      <c r="JOO143" s="538" t="s">
        <v>271</v>
      </c>
      <c r="JOP143" s="538" t="s">
        <v>271</v>
      </c>
      <c r="JOQ143" s="538" t="s">
        <v>271</v>
      </c>
      <c r="JOR143" s="538" t="s">
        <v>271</v>
      </c>
      <c r="JOS143" s="538" t="s">
        <v>271</v>
      </c>
      <c r="JOT143" s="538" t="s">
        <v>271</v>
      </c>
      <c r="JOU143" s="538" t="s">
        <v>271</v>
      </c>
      <c r="JOV143" s="538" t="s">
        <v>271</v>
      </c>
      <c r="JOW143" s="538" t="s">
        <v>271</v>
      </c>
      <c r="JOX143" s="538" t="s">
        <v>271</v>
      </c>
      <c r="JOY143" s="538" t="s">
        <v>271</v>
      </c>
      <c r="JOZ143" s="538" t="s">
        <v>271</v>
      </c>
      <c r="JPA143" s="538" t="s">
        <v>271</v>
      </c>
      <c r="JPB143" s="538" t="s">
        <v>271</v>
      </c>
      <c r="JPC143" s="538" t="s">
        <v>271</v>
      </c>
      <c r="JPD143" s="538" t="s">
        <v>271</v>
      </c>
      <c r="JPE143" s="538" t="s">
        <v>271</v>
      </c>
      <c r="JPF143" s="538" t="s">
        <v>271</v>
      </c>
      <c r="JPG143" s="538" t="s">
        <v>271</v>
      </c>
      <c r="JPH143" s="538" t="s">
        <v>271</v>
      </c>
      <c r="JPI143" s="538" t="s">
        <v>271</v>
      </c>
      <c r="JPJ143" s="538" t="s">
        <v>271</v>
      </c>
      <c r="JPK143" s="538" t="s">
        <v>271</v>
      </c>
      <c r="JPL143" s="538" t="s">
        <v>271</v>
      </c>
      <c r="JPM143" s="538" t="s">
        <v>271</v>
      </c>
      <c r="JPN143" s="538" t="s">
        <v>271</v>
      </c>
      <c r="JPO143" s="538" t="s">
        <v>271</v>
      </c>
      <c r="JPP143" s="538" t="s">
        <v>271</v>
      </c>
      <c r="JPQ143" s="538" t="s">
        <v>271</v>
      </c>
      <c r="JPR143" s="538" t="s">
        <v>271</v>
      </c>
      <c r="JPS143" s="538" t="s">
        <v>271</v>
      </c>
      <c r="JPT143" s="538" t="s">
        <v>271</v>
      </c>
      <c r="JPU143" s="538" t="s">
        <v>271</v>
      </c>
      <c r="JPV143" s="538" t="s">
        <v>271</v>
      </c>
      <c r="JPW143" s="538" t="s">
        <v>271</v>
      </c>
      <c r="JPX143" s="538" t="s">
        <v>271</v>
      </c>
      <c r="JPY143" s="538" t="s">
        <v>271</v>
      </c>
      <c r="JPZ143" s="538" t="s">
        <v>271</v>
      </c>
      <c r="JQA143" s="538" t="s">
        <v>271</v>
      </c>
      <c r="JQB143" s="538" t="s">
        <v>271</v>
      </c>
      <c r="JQC143" s="538" t="s">
        <v>271</v>
      </c>
      <c r="JQD143" s="538" t="s">
        <v>271</v>
      </c>
      <c r="JQE143" s="538" t="s">
        <v>271</v>
      </c>
      <c r="JQF143" s="538" t="s">
        <v>271</v>
      </c>
      <c r="JQG143" s="538" t="s">
        <v>271</v>
      </c>
      <c r="JQH143" s="538" t="s">
        <v>271</v>
      </c>
      <c r="JQI143" s="538" t="s">
        <v>271</v>
      </c>
      <c r="JQJ143" s="538" t="s">
        <v>271</v>
      </c>
      <c r="JQK143" s="538" t="s">
        <v>271</v>
      </c>
      <c r="JQL143" s="538" t="s">
        <v>271</v>
      </c>
      <c r="JQM143" s="538" t="s">
        <v>271</v>
      </c>
      <c r="JQN143" s="538" t="s">
        <v>271</v>
      </c>
      <c r="JQO143" s="538" t="s">
        <v>271</v>
      </c>
      <c r="JQP143" s="538" t="s">
        <v>271</v>
      </c>
      <c r="JQQ143" s="538" t="s">
        <v>271</v>
      </c>
      <c r="JQR143" s="538" t="s">
        <v>271</v>
      </c>
      <c r="JQS143" s="538" t="s">
        <v>271</v>
      </c>
      <c r="JQT143" s="538" t="s">
        <v>271</v>
      </c>
      <c r="JQU143" s="538" t="s">
        <v>271</v>
      </c>
      <c r="JQV143" s="538" t="s">
        <v>271</v>
      </c>
      <c r="JQW143" s="538" t="s">
        <v>271</v>
      </c>
      <c r="JQX143" s="538" t="s">
        <v>271</v>
      </c>
      <c r="JQY143" s="538" t="s">
        <v>271</v>
      </c>
      <c r="JQZ143" s="538" t="s">
        <v>271</v>
      </c>
      <c r="JRA143" s="538" t="s">
        <v>271</v>
      </c>
      <c r="JRB143" s="538" t="s">
        <v>271</v>
      </c>
      <c r="JRC143" s="538" t="s">
        <v>271</v>
      </c>
      <c r="JRD143" s="538" t="s">
        <v>271</v>
      </c>
      <c r="JRE143" s="538" t="s">
        <v>271</v>
      </c>
      <c r="JRF143" s="538" t="s">
        <v>271</v>
      </c>
      <c r="JRG143" s="538" t="s">
        <v>271</v>
      </c>
      <c r="JRH143" s="538" t="s">
        <v>271</v>
      </c>
      <c r="JRI143" s="538" t="s">
        <v>271</v>
      </c>
      <c r="JRJ143" s="538" t="s">
        <v>271</v>
      </c>
      <c r="JRK143" s="538" t="s">
        <v>271</v>
      </c>
      <c r="JRL143" s="538" t="s">
        <v>271</v>
      </c>
      <c r="JRM143" s="538" t="s">
        <v>271</v>
      </c>
      <c r="JRN143" s="538" t="s">
        <v>271</v>
      </c>
      <c r="JRO143" s="538" t="s">
        <v>271</v>
      </c>
      <c r="JRP143" s="538" t="s">
        <v>271</v>
      </c>
      <c r="JRQ143" s="538" t="s">
        <v>271</v>
      </c>
      <c r="JRR143" s="538" t="s">
        <v>271</v>
      </c>
      <c r="JRS143" s="538" t="s">
        <v>271</v>
      </c>
      <c r="JRT143" s="538" t="s">
        <v>271</v>
      </c>
      <c r="JRU143" s="538" t="s">
        <v>271</v>
      </c>
      <c r="JRV143" s="538" t="s">
        <v>271</v>
      </c>
      <c r="JRW143" s="538" t="s">
        <v>271</v>
      </c>
      <c r="JRX143" s="538" t="s">
        <v>271</v>
      </c>
      <c r="JRY143" s="538" t="s">
        <v>271</v>
      </c>
      <c r="JRZ143" s="538" t="s">
        <v>271</v>
      </c>
      <c r="JSA143" s="538" t="s">
        <v>271</v>
      </c>
      <c r="JSB143" s="538" t="s">
        <v>271</v>
      </c>
      <c r="JSC143" s="538" t="s">
        <v>271</v>
      </c>
      <c r="JSD143" s="538" t="s">
        <v>271</v>
      </c>
      <c r="JSE143" s="538" t="s">
        <v>271</v>
      </c>
      <c r="JSF143" s="538" t="s">
        <v>271</v>
      </c>
      <c r="JSG143" s="538" t="s">
        <v>271</v>
      </c>
      <c r="JSH143" s="538" t="s">
        <v>271</v>
      </c>
      <c r="JSI143" s="538" t="s">
        <v>271</v>
      </c>
      <c r="JSJ143" s="538" t="s">
        <v>271</v>
      </c>
      <c r="JSK143" s="538" t="s">
        <v>271</v>
      </c>
      <c r="JSL143" s="538" t="s">
        <v>271</v>
      </c>
      <c r="JSM143" s="538" t="s">
        <v>271</v>
      </c>
      <c r="JSN143" s="538" t="s">
        <v>271</v>
      </c>
      <c r="JSO143" s="538" t="s">
        <v>271</v>
      </c>
      <c r="JSP143" s="538" t="s">
        <v>271</v>
      </c>
      <c r="JSQ143" s="538" t="s">
        <v>271</v>
      </c>
      <c r="JSR143" s="538" t="s">
        <v>271</v>
      </c>
      <c r="JSS143" s="538" t="s">
        <v>271</v>
      </c>
      <c r="JST143" s="538" t="s">
        <v>271</v>
      </c>
      <c r="JSU143" s="538" t="s">
        <v>271</v>
      </c>
      <c r="JSV143" s="538" t="s">
        <v>271</v>
      </c>
      <c r="JSW143" s="538" t="s">
        <v>271</v>
      </c>
      <c r="JSX143" s="538" t="s">
        <v>271</v>
      </c>
      <c r="JSY143" s="538" t="s">
        <v>271</v>
      </c>
      <c r="JSZ143" s="538" t="s">
        <v>271</v>
      </c>
      <c r="JTA143" s="538" t="s">
        <v>271</v>
      </c>
      <c r="JTB143" s="538" t="s">
        <v>271</v>
      </c>
      <c r="JTC143" s="538" t="s">
        <v>271</v>
      </c>
      <c r="JTD143" s="538" t="s">
        <v>271</v>
      </c>
      <c r="JTE143" s="538" t="s">
        <v>271</v>
      </c>
      <c r="JTF143" s="538" t="s">
        <v>271</v>
      </c>
      <c r="JTG143" s="538" t="s">
        <v>271</v>
      </c>
      <c r="JTH143" s="538" t="s">
        <v>271</v>
      </c>
      <c r="JTI143" s="538" t="s">
        <v>271</v>
      </c>
      <c r="JTJ143" s="538" t="s">
        <v>271</v>
      </c>
      <c r="JTK143" s="538" t="s">
        <v>271</v>
      </c>
      <c r="JTL143" s="538" t="s">
        <v>271</v>
      </c>
      <c r="JTM143" s="538" t="s">
        <v>271</v>
      </c>
      <c r="JTN143" s="538" t="s">
        <v>271</v>
      </c>
      <c r="JTO143" s="538" t="s">
        <v>271</v>
      </c>
      <c r="JTP143" s="538" t="s">
        <v>271</v>
      </c>
      <c r="JTQ143" s="538" t="s">
        <v>271</v>
      </c>
      <c r="JTR143" s="538" t="s">
        <v>271</v>
      </c>
      <c r="JTS143" s="538" t="s">
        <v>271</v>
      </c>
      <c r="JTT143" s="538" t="s">
        <v>271</v>
      </c>
      <c r="JTU143" s="538" t="s">
        <v>271</v>
      </c>
      <c r="JTV143" s="538" t="s">
        <v>271</v>
      </c>
      <c r="JTW143" s="538" t="s">
        <v>271</v>
      </c>
      <c r="JTX143" s="538" t="s">
        <v>271</v>
      </c>
      <c r="JTY143" s="538" t="s">
        <v>271</v>
      </c>
      <c r="JTZ143" s="538" t="s">
        <v>271</v>
      </c>
      <c r="JUA143" s="538" t="s">
        <v>271</v>
      </c>
      <c r="JUB143" s="538" t="s">
        <v>271</v>
      </c>
      <c r="JUC143" s="538" t="s">
        <v>271</v>
      </c>
      <c r="JUD143" s="538" t="s">
        <v>271</v>
      </c>
      <c r="JUE143" s="538" t="s">
        <v>271</v>
      </c>
      <c r="JUF143" s="538" t="s">
        <v>271</v>
      </c>
      <c r="JUG143" s="538" t="s">
        <v>271</v>
      </c>
      <c r="JUH143" s="538" t="s">
        <v>271</v>
      </c>
      <c r="JUI143" s="538" t="s">
        <v>271</v>
      </c>
      <c r="JUJ143" s="538" t="s">
        <v>271</v>
      </c>
      <c r="JUK143" s="538" t="s">
        <v>271</v>
      </c>
      <c r="JUL143" s="538" t="s">
        <v>271</v>
      </c>
      <c r="JUM143" s="538" t="s">
        <v>271</v>
      </c>
      <c r="JUN143" s="538" t="s">
        <v>271</v>
      </c>
      <c r="JUO143" s="538" t="s">
        <v>271</v>
      </c>
      <c r="JUP143" s="538" t="s">
        <v>271</v>
      </c>
      <c r="JUQ143" s="538" t="s">
        <v>271</v>
      </c>
      <c r="JUR143" s="538" t="s">
        <v>271</v>
      </c>
      <c r="JUS143" s="538" t="s">
        <v>271</v>
      </c>
      <c r="JUT143" s="538" t="s">
        <v>271</v>
      </c>
      <c r="JUU143" s="538" t="s">
        <v>271</v>
      </c>
      <c r="JUV143" s="538" t="s">
        <v>271</v>
      </c>
      <c r="JUW143" s="538" t="s">
        <v>271</v>
      </c>
      <c r="JUX143" s="538" t="s">
        <v>271</v>
      </c>
      <c r="JUY143" s="538" t="s">
        <v>271</v>
      </c>
      <c r="JUZ143" s="538" t="s">
        <v>271</v>
      </c>
      <c r="JVA143" s="538" t="s">
        <v>271</v>
      </c>
      <c r="JVB143" s="538" t="s">
        <v>271</v>
      </c>
      <c r="JVC143" s="538" t="s">
        <v>271</v>
      </c>
      <c r="JVD143" s="538" t="s">
        <v>271</v>
      </c>
      <c r="JVE143" s="538" t="s">
        <v>271</v>
      </c>
      <c r="JVF143" s="538" t="s">
        <v>271</v>
      </c>
      <c r="JVG143" s="538" t="s">
        <v>271</v>
      </c>
      <c r="JVH143" s="538" t="s">
        <v>271</v>
      </c>
      <c r="JVI143" s="538" t="s">
        <v>271</v>
      </c>
      <c r="JVJ143" s="538" t="s">
        <v>271</v>
      </c>
      <c r="JVK143" s="538" t="s">
        <v>271</v>
      </c>
      <c r="JVL143" s="538" t="s">
        <v>271</v>
      </c>
      <c r="JVM143" s="538" t="s">
        <v>271</v>
      </c>
      <c r="JVN143" s="538" t="s">
        <v>271</v>
      </c>
      <c r="JVO143" s="538" t="s">
        <v>271</v>
      </c>
      <c r="JVP143" s="538" t="s">
        <v>271</v>
      </c>
      <c r="JVQ143" s="538" t="s">
        <v>271</v>
      </c>
      <c r="JVR143" s="538" t="s">
        <v>271</v>
      </c>
      <c r="JVS143" s="538" t="s">
        <v>271</v>
      </c>
      <c r="JVT143" s="538" t="s">
        <v>271</v>
      </c>
      <c r="JVU143" s="538" t="s">
        <v>271</v>
      </c>
      <c r="JVV143" s="538" t="s">
        <v>271</v>
      </c>
      <c r="JVW143" s="538" t="s">
        <v>271</v>
      </c>
      <c r="JVX143" s="538" t="s">
        <v>271</v>
      </c>
      <c r="JVY143" s="538" t="s">
        <v>271</v>
      </c>
      <c r="JVZ143" s="538" t="s">
        <v>271</v>
      </c>
      <c r="JWA143" s="538" t="s">
        <v>271</v>
      </c>
      <c r="JWB143" s="538" t="s">
        <v>271</v>
      </c>
      <c r="JWC143" s="538" t="s">
        <v>271</v>
      </c>
      <c r="JWD143" s="538" t="s">
        <v>271</v>
      </c>
      <c r="JWE143" s="538" t="s">
        <v>271</v>
      </c>
      <c r="JWF143" s="538" t="s">
        <v>271</v>
      </c>
      <c r="JWG143" s="538" t="s">
        <v>271</v>
      </c>
      <c r="JWH143" s="538" t="s">
        <v>271</v>
      </c>
      <c r="JWI143" s="538" t="s">
        <v>271</v>
      </c>
      <c r="JWJ143" s="538" t="s">
        <v>271</v>
      </c>
      <c r="JWK143" s="538" t="s">
        <v>271</v>
      </c>
      <c r="JWL143" s="538" t="s">
        <v>271</v>
      </c>
      <c r="JWM143" s="538" t="s">
        <v>271</v>
      </c>
      <c r="JWN143" s="538" t="s">
        <v>271</v>
      </c>
      <c r="JWO143" s="538" t="s">
        <v>271</v>
      </c>
      <c r="JWP143" s="538" t="s">
        <v>271</v>
      </c>
      <c r="JWQ143" s="538" t="s">
        <v>271</v>
      </c>
      <c r="JWR143" s="538" t="s">
        <v>271</v>
      </c>
      <c r="JWS143" s="538" t="s">
        <v>271</v>
      </c>
      <c r="JWT143" s="538" t="s">
        <v>271</v>
      </c>
      <c r="JWU143" s="538" t="s">
        <v>271</v>
      </c>
      <c r="JWV143" s="538" t="s">
        <v>271</v>
      </c>
      <c r="JWW143" s="538" t="s">
        <v>271</v>
      </c>
      <c r="JWX143" s="538" t="s">
        <v>271</v>
      </c>
      <c r="JWY143" s="538" t="s">
        <v>271</v>
      </c>
      <c r="JWZ143" s="538" t="s">
        <v>271</v>
      </c>
      <c r="JXA143" s="538" t="s">
        <v>271</v>
      </c>
      <c r="JXB143" s="538" t="s">
        <v>271</v>
      </c>
      <c r="JXC143" s="538" t="s">
        <v>271</v>
      </c>
      <c r="JXD143" s="538" t="s">
        <v>271</v>
      </c>
      <c r="JXE143" s="538" t="s">
        <v>271</v>
      </c>
      <c r="JXF143" s="538" t="s">
        <v>271</v>
      </c>
      <c r="JXG143" s="538" t="s">
        <v>271</v>
      </c>
      <c r="JXH143" s="538" t="s">
        <v>271</v>
      </c>
      <c r="JXI143" s="538" t="s">
        <v>271</v>
      </c>
      <c r="JXJ143" s="538" t="s">
        <v>271</v>
      </c>
      <c r="JXK143" s="538" t="s">
        <v>271</v>
      </c>
      <c r="JXL143" s="538" t="s">
        <v>271</v>
      </c>
      <c r="JXM143" s="538" t="s">
        <v>271</v>
      </c>
      <c r="JXN143" s="538" t="s">
        <v>271</v>
      </c>
      <c r="JXO143" s="538" t="s">
        <v>271</v>
      </c>
      <c r="JXP143" s="538" t="s">
        <v>271</v>
      </c>
      <c r="JXQ143" s="538" t="s">
        <v>271</v>
      </c>
      <c r="JXR143" s="538" t="s">
        <v>271</v>
      </c>
      <c r="JXS143" s="538" t="s">
        <v>271</v>
      </c>
      <c r="JXT143" s="538" t="s">
        <v>271</v>
      </c>
      <c r="JXU143" s="538" t="s">
        <v>271</v>
      </c>
      <c r="JXV143" s="538" t="s">
        <v>271</v>
      </c>
      <c r="JXW143" s="538" t="s">
        <v>271</v>
      </c>
      <c r="JXX143" s="538" t="s">
        <v>271</v>
      </c>
      <c r="JXY143" s="538" t="s">
        <v>271</v>
      </c>
      <c r="JXZ143" s="538" t="s">
        <v>271</v>
      </c>
      <c r="JYA143" s="538" t="s">
        <v>271</v>
      </c>
      <c r="JYB143" s="538" t="s">
        <v>271</v>
      </c>
      <c r="JYC143" s="538" t="s">
        <v>271</v>
      </c>
      <c r="JYD143" s="538" t="s">
        <v>271</v>
      </c>
      <c r="JYE143" s="538" t="s">
        <v>271</v>
      </c>
      <c r="JYF143" s="538" t="s">
        <v>271</v>
      </c>
      <c r="JYG143" s="538" t="s">
        <v>271</v>
      </c>
      <c r="JYH143" s="538" t="s">
        <v>271</v>
      </c>
      <c r="JYI143" s="538" t="s">
        <v>271</v>
      </c>
      <c r="JYJ143" s="538" t="s">
        <v>271</v>
      </c>
      <c r="JYK143" s="538" t="s">
        <v>271</v>
      </c>
      <c r="JYL143" s="538" t="s">
        <v>271</v>
      </c>
      <c r="JYM143" s="538" t="s">
        <v>271</v>
      </c>
      <c r="JYN143" s="538" t="s">
        <v>271</v>
      </c>
      <c r="JYO143" s="538" t="s">
        <v>271</v>
      </c>
      <c r="JYP143" s="538" t="s">
        <v>271</v>
      </c>
      <c r="JYQ143" s="538" t="s">
        <v>271</v>
      </c>
      <c r="JYR143" s="538" t="s">
        <v>271</v>
      </c>
      <c r="JYS143" s="538" t="s">
        <v>271</v>
      </c>
      <c r="JYT143" s="538" t="s">
        <v>271</v>
      </c>
      <c r="JYU143" s="538" t="s">
        <v>271</v>
      </c>
      <c r="JYV143" s="538" t="s">
        <v>271</v>
      </c>
      <c r="JYW143" s="538" t="s">
        <v>271</v>
      </c>
      <c r="JYX143" s="538" t="s">
        <v>271</v>
      </c>
      <c r="JYY143" s="538" t="s">
        <v>271</v>
      </c>
      <c r="JYZ143" s="538" t="s">
        <v>271</v>
      </c>
      <c r="JZA143" s="538" t="s">
        <v>271</v>
      </c>
      <c r="JZB143" s="538" t="s">
        <v>271</v>
      </c>
      <c r="JZC143" s="538" t="s">
        <v>271</v>
      </c>
      <c r="JZD143" s="538" t="s">
        <v>271</v>
      </c>
      <c r="JZE143" s="538" t="s">
        <v>271</v>
      </c>
      <c r="JZF143" s="538" t="s">
        <v>271</v>
      </c>
      <c r="JZG143" s="538" t="s">
        <v>271</v>
      </c>
      <c r="JZH143" s="538" t="s">
        <v>271</v>
      </c>
      <c r="JZI143" s="538" t="s">
        <v>271</v>
      </c>
      <c r="JZJ143" s="538" t="s">
        <v>271</v>
      </c>
      <c r="JZK143" s="538" t="s">
        <v>271</v>
      </c>
      <c r="JZL143" s="538" t="s">
        <v>271</v>
      </c>
      <c r="JZM143" s="538" t="s">
        <v>271</v>
      </c>
      <c r="JZN143" s="538" t="s">
        <v>271</v>
      </c>
      <c r="JZO143" s="538" t="s">
        <v>271</v>
      </c>
      <c r="JZP143" s="538" t="s">
        <v>271</v>
      </c>
      <c r="JZQ143" s="538" t="s">
        <v>271</v>
      </c>
      <c r="JZR143" s="538" t="s">
        <v>271</v>
      </c>
      <c r="JZS143" s="538" t="s">
        <v>271</v>
      </c>
      <c r="JZT143" s="538" t="s">
        <v>271</v>
      </c>
      <c r="JZU143" s="538" t="s">
        <v>271</v>
      </c>
      <c r="JZV143" s="538" t="s">
        <v>271</v>
      </c>
      <c r="JZW143" s="538" t="s">
        <v>271</v>
      </c>
      <c r="JZX143" s="538" t="s">
        <v>271</v>
      </c>
      <c r="JZY143" s="538" t="s">
        <v>271</v>
      </c>
      <c r="JZZ143" s="538" t="s">
        <v>271</v>
      </c>
      <c r="KAA143" s="538" t="s">
        <v>271</v>
      </c>
      <c r="KAB143" s="538" t="s">
        <v>271</v>
      </c>
      <c r="KAC143" s="538" t="s">
        <v>271</v>
      </c>
      <c r="KAD143" s="538" t="s">
        <v>271</v>
      </c>
      <c r="KAE143" s="538" t="s">
        <v>271</v>
      </c>
      <c r="KAF143" s="538" t="s">
        <v>271</v>
      </c>
      <c r="KAG143" s="538" t="s">
        <v>271</v>
      </c>
      <c r="KAH143" s="538" t="s">
        <v>271</v>
      </c>
      <c r="KAI143" s="538" t="s">
        <v>271</v>
      </c>
      <c r="KAJ143" s="538" t="s">
        <v>271</v>
      </c>
      <c r="KAK143" s="538" t="s">
        <v>271</v>
      </c>
      <c r="KAL143" s="538" t="s">
        <v>271</v>
      </c>
      <c r="KAM143" s="538" t="s">
        <v>271</v>
      </c>
      <c r="KAN143" s="538" t="s">
        <v>271</v>
      </c>
      <c r="KAO143" s="538" t="s">
        <v>271</v>
      </c>
      <c r="KAP143" s="538" t="s">
        <v>271</v>
      </c>
      <c r="KAQ143" s="538" t="s">
        <v>271</v>
      </c>
      <c r="KAR143" s="538" t="s">
        <v>271</v>
      </c>
      <c r="KAS143" s="538" t="s">
        <v>271</v>
      </c>
      <c r="KAT143" s="538" t="s">
        <v>271</v>
      </c>
      <c r="KAU143" s="538" t="s">
        <v>271</v>
      </c>
      <c r="KAV143" s="538" t="s">
        <v>271</v>
      </c>
      <c r="KAW143" s="538" t="s">
        <v>271</v>
      </c>
      <c r="KAX143" s="538" t="s">
        <v>271</v>
      </c>
      <c r="KAY143" s="538" t="s">
        <v>271</v>
      </c>
      <c r="KAZ143" s="538" t="s">
        <v>271</v>
      </c>
      <c r="KBA143" s="538" t="s">
        <v>271</v>
      </c>
      <c r="KBB143" s="538" t="s">
        <v>271</v>
      </c>
      <c r="KBC143" s="538" t="s">
        <v>271</v>
      </c>
      <c r="KBD143" s="538" t="s">
        <v>271</v>
      </c>
      <c r="KBE143" s="538" t="s">
        <v>271</v>
      </c>
      <c r="KBF143" s="538" t="s">
        <v>271</v>
      </c>
      <c r="KBG143" s="538" t="s">
        <v>271</v>
      </c>
      <c r="KBH143" s="538" t="s">
        <v>271</v>
      </c>
      <c r="KBI143" s="538" t="s">
        <v>271</v>
      </c>
      <c r="KBJ143" s="538" t="s">
        <v>271</v>
      </c>
      <c r="KBK143" s="538" t="s">
        <v>271</v>
      </c>
      <c r="KBL143" s="538" t="s">
        <v>271</v>
      </c>
      <c r="KBM143" s="538" t="s">
        <v>271</v>
      </c>
      <c r="KBN143" s="538" t="s">
        <v>271</v>
      </c>
      <c r="KBO143" s="538" t="s">
        <v>271</v>
      </c>
      <c r="KBP143" s="538" t="s">
        <v>271</v>
      </c>
      <c r="KBQ143" s="538" t="s">
        <v>271</v>
      </c>
      <c r="KBR143" s="538" t="s">
        <v>271</v>
      </c>
      <c r="KBS143" s="538" t="s">
        <v>271</v>
      </c>
      <c r="KBT143" s="538" t="s">
        <v>271</v>
      </c>
      <c r="KBU143" s="538" t="s">
        <v>271</v>
      </c>
      <c r="KBV143" s="538" t="s">
        <v>271</v>
      </c>
      <c r="KBW143" s="538" t="s">
        <v>271</v>
      </c>
      <c r="KBX143" s="538" t="s">
        <v>271</v>
      </c>
      <c r="KBY143" s="538" t="s">
        <v>271</v>
      </c>
      <c r="KBZ143" s="538" t="s">
        <v>271</v>
      </c>
      <c r="KCA143" s="538" t="s">
        <v>271</v>
      </c>
      <c r="KCB143" s="538" t="s">
        <v>271</v>
      </c>
      <c r="KCC143" s="538" t="s">
        <v>271</v>
      </c>
      <c r="KCD143" s="538" t="s">
        <v>271</v>
      </c>
      <c r="KCE143" s="538" t="s">
        <v>271</v>
      </c>
      <c r="KCF143" s="538" t="s">
        <v>271</v>
      </c>
      <c r="KCG143" s="538" t="s">
        <v>271</v>
      </c>
      <c r="KCH143" s="538" t="s">
        <v>271</v>
      </c>
      <c r="KCI143" s="538" t="s">
        <v>271</v>
      </c>
      <c r="KCJ143" s="538" t="s">
        <v>271</v>
      </c>
      <c r="KCK143" s="538" t="s">
        <v>271</v>
      </c>
      <c r="KCL143" s="538" t="s">
        <v>271</v>
      </c>
      <c r="KCM143" s="538" t="s">
        <v>271</v>
      </c>
      <c r="KCN143" s="538" t="s">
        <v>271</v>
      </c>
      <c r="KCO143" s="538" t="s">
        <v>271</v>
      </c>
      <c r="KCP143" s="538" t="s">
        <v>271</v>
      </c>
      <c r="KCQ143" s="538" t="s">
        <v>271</v>
      </c>
      <c r="KCR143" s="538" t="s">
        <v>271</v>
      </c>
      <c r="KCS143" s="538" t="s">
        <v>271</v>
      </c>
      <c r="KCT143" s="538" t="s">
        <v>271</v>
      </c>
      <c r="KCU143" s="538" t="s">
        <v>271</v>
      </c>
      <c r="KCV143" s="538" t="s">
        <v>271</v>
      </c>
      <c r="KCW143" s="538" t="s">
        <v>271</v>
      </c>
      <c r="KCX143" s="538" t="s">
        <v>271</v>
      </c>
      <c r="KCY143" s="538" t="s">
        <v>271</v>
      </c>
      <c r="KCZ143" s="538" t="s">
        <v>271</v>
      </c>
      <c r="KDA143" s="538" t="s">
        <v>271</v>
      </c>
      <c r="KDB143" s="538" t="s">
        <v>271</v>
      </c>
      <c r="KDC143" s="538" t="s">
        <v>271</v>
      </c>
      <c r="KDD143" s="538" t="s">
        <v>271</v>
      </c>
      <c r="KDE143" s="538" t="s">
        <v>271</v>
      </c>
      <c r="KDF143" s="538" t="s">
        <v>271</v>
      </c>
      <c r="KDG143" s="538" t="s">
        <v>271</v>
      </c>
      <c r="KDH143" s="538" t="s">
        <v>271</v>
      </c>
      <c r="KDI143" s="538" t="s">
        <v>271</v>
      </c>
      <c r="KDJ143" s="538" t="s">
        <v>271</v>
      </c>
      <c r="KDK143" s="538" t="s">
        <v>271</v>
      </c>
      <c r="KDL143" s="538" t="s">
        <v>271</v>
      </c>
      <c r="KDM143" s="538" t="s">
        <v>271</v>
      </c>
      <c r="KDN143" s="538" t="s">
        <v>271</v>
      </c>
      <c r="KDO143" s="538" t="s">
        <v>271</v>
      </c>
      <c r="KDP143" s="538" t="s">
        <v>271</v>
      </c>
      <c r="KDQ143" s="538" t="s">
        <v>271</v>
      </c>
      <c r="KDR143" s="538" t="s">
        <v>271</v>
      </c>
      <c r="KDS143" s="538" t="s">
        <v>271</v>
      </c>
      <c r="KDT143" s="538" t="s">
        <v>271</v>
      </c>
      <c r="KDU143" s="538" t="s">
        <v>271</v>
      </c>
      <c r="KDV143" s="538" t="s">
        <v>271</v>
      </c>
      <c r="KDW143" s="538" t="s">
        <v>271</v>
      </c>
      <c r="KDX143" s="538" t="s">
        <v>271</v>
      </c>
      <c r="KDY143" s="538" t="s">
        <v>271</v>
      </c>
      <c r="KDZ143" s="538" t="s">
        <v>271</v>
      </c>
      <c r="KEA143" s="538" t="s">
        <v>271</v>
      </c>
      <c r="KEB143" s="538" t="s">
        <v>271</v>
      </c>
      <c r="KEC143" s="538" t="s">
        <v>271</v>
      </c>
      <c r="KED143" s="538" t="s">
        <v>271</v>
      </c>
      <c r="KEE143" s="538" t="s">
        <v>271</v>
      </c>
      <c r="KEF143" s="538" t="s">
        <v>271</v>
      </c>
      <c r="KEG143" s="538" t="s">
        <v>271</v>
      </c>
      <c r="KEH143" s="538" t="s">
        <v>271</v>
      </c>
      <c r="KEI143" s="538" t="s">
        <v>271</v>
      </c>
      <c r="KEJ143" s="538" t="s">
        <v>271</v>
      </c>
      <c r="KEK143" s="538" t="s">
        <v>271</v>
      </c>
      <c r="KEL143" s="538" t="s">
        <v>271</v>
      </c>
      <c r="KEM143" s="538" t="s">
        <v>271</v>
      </c>
      <c r="KEN143" s="538" t="s">
        <v>271</v>
      </c>
      <c r="KEO143" s="538" t="s">
        <v>271</v>
      </c>
      <c r="KEP143" s="538" t="s">
        <v>271</v>
      </c>
      <c r="KEQ143" s="538" t="s">
        <v>271</v>
      </c>
      <c r="KER143" s="538" t="s">
        <v>271</v>
      </c>
      <c r="KES143" s="538" t="s">
        <v>271</v>
      </c>
      <c r="KET143" s="538" t="s">
        <v>271</v>
      </c>
      <c r="KEU143" s="538" t="s">
        <v>271</v>
      </c>
      <c r="KEV143" s="538" t="s">
        <v>271</v>
      </c>
      <c r="KEW143" s="538" t="s">
        <v>271</v>
      </c>
      <c r="KEX143" s="538" t="s">
        <v>271</v>
      </c>
      <c r="KEY143" s="538" t="s">
        <v>271</v>
      </c>
      <c r="KEZ143" s="538" t="s">
        <v>271</v>
      </c>
      <c r="KFA143" s="538" t="s">
        <v>271</v>
      </c>
      <c r="KFB143" s="538" t="s">
        <v>271</v>
      </c>
      <c r="KFC143" s="538" t="s">
        <v>271</v>
      </c>
      <c r="KFD143" s="538" t="s">
        <v>271</v>
      </c>
      <c r="KFE143" s="538" t="s">
        <v>271</v>
      </c>
      <c r="KFF143" s="538" t="s">
        <v>271</v>
      </c>
      <c r="KFG143" s="538" t="s">
        <v>271</v>
      </c>
      <c r="KFH143" s="538" t="s">
        <v>271</v>
      </c>
      <c r="KFI143" s="538" t="s">
        <v>271</v>
      </c>
      <c r="KFJ143" s="538" t="s">
        <v>271</v>
      </c>
      <c r="KFK143" s="538" t="s">
        <v>271</v>
      </c>
      <c r="KFL143" s="538" t="s">
        <v>271</v>
      </c>
      <c r="KFM143" s="538" t="s">
        <v>271</v>
      </c>
      <c r="KFN143" s="538" t="s">
        <v>271</v>
      </c>
      <c r="KFO143" s="538" t="s">
        <v>271</v>
      </c>
      <c r="KFP143" s="538" t="s">
        <v>271</v>
      </c>
      <c r="KFQ143" s="538" t="s">
        <v>271</v>
      </c>
      <c r="KFR143" s="538" t="s">
        <v>271</v>
      </c>
      <c r="KFS143" s="538" t="s">
        <v>271</v>
      </c>
      <c r="KFT143" s="538" t="s">
        <v>271</v>
      </c>
      <c r="KFU143" s="538" t="s">
        <v>271</v>
      </c>
      <c r="KFV143" s="538" t="s">
        <v>271</v>
      </c>
      <c r="KFW143" s="538" t="s">
        <v>271</v>
      </c>
      <c r="KFX143" s="538" t="s">
        <v>271</v>
      </c>
      <c r="KFY143" s="538" t="s">
        <v>271</v>
      </c>
      <c r="KFZ143" s="538" t="s">
        <v>271</v>
      </c>
      <c r="KGA143" s="538" t="s">
        <v>271</v>
      </c>
      <c r="KGB143" s="538" t="s">
        <v>271</v>
      </c>
      <c r="KGC143" s="538" t="s">
        <v>271</v>
      </c>
      <c r="KGD143" s="538" t="s">
        <v>271</v>
      </c>
      <c r="KGE143" s="538" t="s">
        <v>271</v>
      </c>
      <c r="KGF143" s="538" t="s">
        <v>271</v>
      </c>
      <c r="KGG143" s="538" t="s">
        <v>271</v>
      </c>
      <c r="KGH143" s="538" t="s">
        <v>271</v>
      </c>
      <c r="KGI143" s="538" t="s">
        <v>271</v>
      </c>
      <c r="KGJ143" s="538" t="s">
        <v>271</v>
      </c>
      <c r="KGK143" s="538" t="s">
        <v>271</v>
      </c>
      <c r="KGL143" s="538" t="s">
        <v>271</v>
      </c>
      <c r="KGM143" s="538" t="s">
        <v>271</v>
      </c>
      <c r="KGN143" s="538" t="s">
        <v>271</v>
      </c>
      <c r="KGO143" s="538" t="s">
        <v>271</v>
      </c>
      <c r="KGP143" s="538" t="s">
        <v>271</v>
      </c>
      <c r="KGQ143" s="538" t="s">
        <v>271</v>
      </c>
      <c r="KGR143" s="538" t="s">
        <v>271</v>
      </c>
      <c r="KGS143" s="538" t="s">
        <v>271</v>
      </c>
      <c r="KGT143" s="538" t="s">
        <v>271</v>
      </c>
      <c r="KGU143" s="538" t="s">
        <v>271</v>
      </c>
      <c r="KGV143" s="538" t="s">
        <v>271</v>
      </c>
      <c r="KGW143" s="538" t="s">
        <v>271</v>
      </c>
      <c r="KGX143" s="538" t="s">
        <v>271</v>
      </c>
      <c r="KGY143" s="538" t="s">
        <v>271</v>
      </c>
      <c r="KGZ143" s="538" t="s">
        <v>271</v>
      </c>
      <c r="KHA143" s="538" t="s">
        <v>271</v>
      </c>
      <c r="KHB143" s="538" t="s">
        <v>271</v>
      </c>
      <c r="KHC143" s="538" t="s">
        <v>271</v>
      </c>
      <c r="KHD143" s="538" t="s">
        <v>271</v>
      </c>
      <c r="KHE143" s="538" t="s">
        <v>271</v>
      </c>
      <c r="KHF143" s="538" t="s">
        <v>271</v>
      </c>
      <c r="KHG143" s="538" t="s">
        <v>271</v>
      </c>
      <c r="KHH143" s="538" t="s">
        <v>271</v>
      </c>
      <c r="KHI143" s="538" t="s">
        <v>271</v>
      </c>
      <c r="KHJ143" s="538" t="s">
        <v>271</v>
      </c>
      <c r="KHK143" s="538" t="s">
        <v>271</v>
      </c>
      <c r="KHL143" s="538" t="s">
        <v>271</v>
      </c>
      <c r="KHM143" s="538" t="s">
        <v>271</v>
      </c>
      <c r="KHN143" s="538" t="s">
        <v>271</v>
      </c>
      <c r="KHO143" s="538" t="s">
        <v>271</v>
      </c>
      <c r="KHP143" s="538" t="s">
        <v>271</v>
      </c>
      <c r="KHQ143" s="538" t="s">
        <v>271</v>
      </c>
      <c r="KHR143" s="538" t="s">
        <v>271</v>
      </c>
      <c r="KHS143" s="538" t="s">
        <v>271</v>
      </c>
      <c r="KHT143" s="538" t="s">
        <v>271</v>
      </c>
      <c r="KHU143" s="538" t="s">
        <v>271</v>
      </c>
      <c r="KHV143" s="538" t="s">
        <v>271</v>
      </c>
      <c r="KHW143" s="538" t="s">
        <v>271</v>
      </c>
      <c r="KHX143" s="538" t="s">
        <v>271</v>
      </c>
      <c r="KHY143" s="538" t="s">
        <v>271</v>
      </c>
      <c r="KHZ143" s="538" t="s">
        <v>271</v>
      </c>
      <c r="KIA143" s="538" t="s">
        <v>271</v>
      </c>
      <c r="KIB143" s="538" t="s">
        <v>271</v>
      </c>
      <c r="KIC143" s="538" t="s">
        <v>271</v>
      </c>
      <c r="KID143" s="538" t="s">
        <v>271</v>
      </c>
      <c r="KIE143" s="538" t="s">
        <v>271</v>
      </c>
      <c r="KIF143" s="538" t="s">
        <v>271</v>
      </c>
      <c r="KIG143" s="538" t="s">
        <v>271</v>
      </c>
      <c r="KIH143" s="538" t="s">
        <v>271</v>
      </c>
      <c r="KII143" s="538" t="s">
        <v>271</v>
      </c>
      <c r="KIJ143" s="538" t="s">
        <v>271</v>
      </c>
      <c r="KIK143" s="538" t="s">
        <v>271</v>
      </c>
      <c r="KIL143" s="538" t="s">
        <v>271</v>
      </c>
      <c r="KIM143" s="538" t="s">
        <v>271</v>
      </c>
      <c r="KIN143" s="538" t="s">
        <v>271</v>
      </c>
      <c r="KIO143" s="538" t="s">
        <v>271</v>
      </c>
      <c r="KIP143" s="538" t="s">
        <v>271</v>
      </c>
      <c r="KIQ143" s="538" t="s">
        <v>271</v>
      </c>
      <c r="KIR143" s="538" t="s">
        <v>271</v>
      </c>
      <c r="KIS143" s="538" t="s">
        <v>271</v>
      </c>
      <c r="KIT143" s="538" t="s">
        <v>271</v>
      </c>
      <c r="KIU143" s="538" t="s">
        <v>271</v>
      </c>
      <c r="KIV143" s="538" t="s">
        <v>271</v>
      </c>
      <c r="KIW143" s="538" t="s">
        <v>271</v>
      </c>
      <c r="KIX143" s="538" t="s">
        <v>271</v>
      </c>
      <c r="KIY143" s="538" t="s">
        <v>271</v>
      </c>
      <c r="KIZ143" s="538" t="s">
        <v>271</v>
      </c>
      <c r="KJA143" s="538" t="s">
        <v>271</v>
      </c>
      <c r="KJB143" s="538" t="s">
        <v>271</v>
      </c>
      <c r="KJC143" s="538" t="s">
        <v>271</v>
      </c>
      <c r="KJD143" s="538" t="s">
        <v>271</v>
      </c>
      <c r="KJE143" s="538" t="s">
        <v>271</v>
      </c>
      <c r="KJF143" s="538" t="s">
        <v>271</v>
      </c>
      <c r="KJG143" s="538" t="s">
        <v>271</v>
      </c>
      <c r="KJH143" s="538" t="s">
        <v>271</v>
      </c>
      <c r="KJI143" s="538" t="s">
        <v>271</v>
      </c>
      <c r="KJJ143" s="538" t="s">
        <v>271</v>
      </c>
      <c r="KJK143" s="538" t="s">
        <v>271</v>
      </c>
      <c r="KJL143" s="538" t="s">
        <v>271</v>
      </c>
      <c r="KJM143" s="538" t="s">
        <v>271</v>
      </c>
      <c r="KJN143" s="538" t="s">
        <v>271</v>
      </c>
      <c r="KJO143" s="538" t="s">
        <v>271</v>
      </c>
      <c r="KJP143" s="538" t="s">
        <v>271</v>
      </c>
      <c r="KJQ143" s="538" t="s">
        <v>271</v>
      </c>
      <c r="KJR143" s="538" t="s">
        <v>271</v>
      </c>
      <c r="KJS143" s="538" t="s">
        <v>271</v>
      </c>
      <c r="KJT143" s="538" t="s">
        <v>271</v>
      </c>
      <c r="KJU143" s="538" t="s">
        <v>271</v>
      </c>
      <c r="KJV143" s="538" t="s">
        <v>271</v>
      </c>
      <c r="KJW143" s="538" t="s">
        <v>271</v>
      </c>
      <c r="KJX143" s="538" t="s">
        <v>271</v>
      </c>
      <c r="KJY143" s="538" t="s">
        <v>271</v>
      </c>
      <c r="KJZ143" s="538" t="s">
        <v>271</v>
      </c>
      <c r="KKA143" s="538" t="s">
        <v>271</v>
      </c>
      <c r="KKB143" s="538" t="s">
        <v>271</v>
      </c>
      <c r="KKC143" s="538" t="s">
        <v>271</v>
      </c>
      <c r="KKD143" s="538" t="s">
        <v>271</v>
      </c>
      <c r="KKE143" s="538" t="s">
        <v>271</v>
      </c>
      <c r="KKF143" s="538" t="s">
        <v>271</v>
      </c>
      <c r="KKG143" s="538" t="s">
        <v>271</v>
      </c>
      <c r="KKH143" s="538" t="s">
        <v>271</v>
      </c>
      <c r="KKI143" s="538" t="s">
        <v>271</v>
      </c>
      <c r="KKJ143" s="538" t="s">
        <v>271</v>
      </c>
      <c r="KKK143" s="538" t="s">
        <v>271</v>
      </c>
      <c r="KKL143" s="538" t="s">
        <v>271</v>
      </c>
      <c r="KKM143" s="538" t="s">
        <v>271</v>
      </c>
      <c r="KKN143" s="538" t="s">
        <v>271</v>
      </c>
      <c r="KKO143" s="538" t="s">
        <v>271</v>
      </c>
      <c r="KKP143" s="538" t="s">
        <v>271</v>
      </c>
      <c r="KKQ143" s="538" t="s">
        <v>271</v>
      </c>
      <c r="KKR143" s="538" t="s">
        <v>271</v>
      </c>
      <c r="KKS143" s="538" t="s">
        <v>271</v>
      </c>
      <c r="KKT143" s="538" t="s">
        <v>271</v>
      </c>
      <c r="KKU143" s="538" t="s">
        <v>271</v>
      </c>
      <c r="KKV143" s="538" t="s">
        <v>271</v>
      </c>
      <c r="KKW143" s="538" t="s">
        <v>271</v>
      </c>
      <c r="KKX143" s="538" t="s">
        <v>271</v>
      </c>
      <c r="KKY143" s="538" t="s">
        <v>271</v>
      </c>
      <c r="KKZ143" s="538" t="s">
        <v>271</v>
      </c>
      <c r="KLA143" s="538" t="s">
        <v>271</v>
      </c>
      <c r="KLB143" s="538" t="s">
        <v>271</v>
      </c>
      <c r="KLC143" s="538" t="s">
        <v>271</v>
      </c>
      <c r="KLD143" s="538" t="s">
        <v>271</v>
      </c>
      <c r="KLE143" s="538" t="s">
        <v>271</v>
      </c>
      <c r="KLF143" s="538" t="s">
        <v>271</v>
      </c>
      <c r="KLG143" s="538" t="s">
        <v>271</v>
      </c>
      <c r="KLH143" s="538" t="s">
        <v>271</v>
      </c>
      <c r="KLI143" s="538" t="s">
        <v>271</v>
      </c>
      <c r="KLJ143" s="538" t="s">
        <v>271</v>
      </c>
      <c r="KLK143" s="538" t="s">
        <v>271</v>
      </c>
      <c r="KLL143" s="538" t="s">
        <v>271</v>
      </c>
      <c r="KLM143" s="538" t="s">
        <v>271</v>
      </c>
      <c r="KLN143" s="538" t="s">
        <v>271</v>
      </c>
      <c r="KLO143" s="538" t="s">
        <v>271</v>
      </c>
      <c r="KLP143" s="538" t="s">
        <v>271</v>
      </c>
      <c r="KLQ143" s="538" t="s">
        <v>271</v>
      </c>
      <c r="KLR143" s="538" t="s">
        <v>271</v>
      </c>
      <c r="KLS143" s="538" t="s">
        <v>271</v>
      </c>
      <c r="KLT143" s="538" t="s">
        <v>271</v>
      </c>
      <c r="KLU143" s="538" t="s">
        <v>271</v>
      </c>
      <c r="KLV143" s="538" t="s">
        <v>271</v>
      </c>
      <c r="KLW143" s="538" t="s">
        <v>271</v>
      </c>
      <c r="KLX143" s="538" t="s">
        <v>271</v>
      </c>
      <c r="KLY143" s="538" t="s">
        <v>271</v>
      </c>
      <c r="KLZ143" s="538" t="s">
        <v>271</v>
      </c>
      <c r="KMA143" s="538" t="s">
        <v>271</v>
      </c>
      <c r="KMB143" s="538" t="s">
        <v>271</v>
      </c>
      <c r="KMC143" s="538" t="s">
        <v>271</v>
      </c>
      <c r="KMD143" s="538" t="s">
        <v>271</v>
      </c>
      <c r="KME143" s="538" t="s">
        <v>271</v>
      </c>
      <c r="KMF143" s="538" t="s">
        <v>271</v>
      </c>
      <c r="KMG143" s="538" t="s">
        <v>271</v>
      </c>
      <c r="KMH143" s="538" t="s">
        <v>271</v>
      </c>
      <c r="KMI143" s="538" t="s">
        <v>271</v>
      </c>
      <c r="KMJ143" s="538" t="s">
        <v>271</v>
      </c>
      <c r="KMK143" s="538" t="s">
        <v>271</v>
      </c>
      <c r="KML143" s="538" t="s">
        <v>271</v>
      </c>
      <c r="KMM143" s="538" t="s">
        <v>271</v>
      </c>
      <c r="KMN143" s="538" t="s">
        <v>271</v>
      </c>
      <c r="KMO143" s="538" t="s">
        <v>271</v>
      </c>
      <c r="KMP143" s="538" t="s">
        <v>271</v>
      </c>
      <c r="KMQ143" s="538" t="s">
        <v>271</v>
      </c>
      <c r="KMR143" s="538" t="s">
        <v>271</v>
      </c>
      <c r="KMS143" s="538" t="s">
        <v>271</v>
      </c>
      <c r="KMT143" s="538" t="s">
        <v>271</v>
      </c>
      <c r="KMU143" s="538" t="s">
        <v>271</v>
      </c>
      <c r="KMV143" s="538" t="s">
        <v>271</v>
      </c>
      <c r="KMW143" s="538" t="s">
        <v>271</v>
      </c>
      <c r="KMX143" s="538" t="s">
        <v>271</v>
      </c>
      <c r="KMY143" s="538" t="s">
        <v>271</v>
      </c>
      <c r="KMZ143" s="538" t="s">
        <v>271</v>
      </c>
      <c r="KNA143" s="538" t="s">
        <v>271</v>
      </c>
      <c r="KNB143" s="538" t="s">
        <v>271</v>
      </c>
      <c r="KNC143" s="538" t="s">
        <v>271</v>
      </c>
      <c r="KND143" s="538" t="s">
        <v>271</v>
      </c>
      <c r="KNE143" s="538" t="s">
        <v>271</v>
      </c>
      <c r="KNF143" s="538" t="s">
        <v>271</v>
      </c>
      <c r="KNG143" s="538" t="s">
        <v>271</v>
      </c>
      <c r="KNH143" s="538" t="s">
        <v>271</v>
      </c>
      <c r="KNI143" s="538" t="s">
        <v>271</v>
      </c>
      <c r="KNJ143" s="538" t="s">
        <v>271</v>
      </c>
      <c r="KNK143" s="538" t="s">
        <v>271</v>
      </c>
      <c r="KNL143" s="538" t="s">
        <v>271</v>
      </c>
      <c r="KNM143" s="538" t="s">
        <v>271</v>
      </c>
      <c r="KNN143" s="538" t="s">
        <v>271</v>
      </c>
      <c r="KNO143" s="538" t="s">
        <v>271</v>
      </c>
      <c r="KNP143" s="538" t="s">
        <v>271</v>
      </c>
      <c r="KNQ143" s="538" t="s">
        <v>271</v>
      </c>
      <c r="KNR143" s="538" t="s">
        <v>271</v>
      </c>
      <c r="KNS143" s="538" t="s">
        <v>271</v>
      </c>
      <c r="KNT143" s="538" t="s">
        <v>271</v>
      </c>
      <c r="KNU143" s="538" t="s">
        <v>271</v>
      </c>
      <c r="KNV143" s="538" t="s">
        <v>271</v>
      </c>
      <c r="KNW143" s="538" t="s">
        <v>271</v>
      </c>
      <c r="KNX143" s="538" t="s">
        <v>271</v>
      </c>
      <c r="KNY143" s="538" t="s">
        <v>271</v>
      </c>
      <c r="KNZ143" s="538" t="s">
        <v>271</v>
      </c>
      <c r="KOA143" s="538" t="s">
        <v>271</v>
      </c>
      <c r="KOB143" s="538" t="s">
        <v>271</v>
      </c>
      <c r="KOC143" s="538" t="s">
        <v>271</v>
      </c>
      <c r="KOD143" s="538" t="s">
        <v>271</v>
      </c>
      <c r="KOE143" s="538" t="s">
        <v>271</v>
      </c>
      <c r="KOF143" s="538" t="s">
        <v>271</v>
      </c>
      <c r="KOG143" s="538" t="s">
        <v>271</v>
      </c>
      <c r="KOH143" s="538" t="s">
        <v>271</v>
      </c>
      <c r="KOI143" s="538" t="s">
        <v>271</v>
      </c>
      <c r="KOJ143" s="538" t="s">
        <v>271</v>
      </c>
      <c r="KOK143" s="538" t="s">
        <v>271</v>
      </c>
      <c r="KOL143" s="538" t="s">
        <v>271</v>
      </c>
      <c r="KOM143" s="538" t="s">
        <v>271</v>
      </c>
      <c r="KON143" s="538" t="s">
        <v>271</v>
      </c>
      <c r="KOO143" s="538" t="s">
        <v>271</v>
      </c>
      <c r="KOP143" s="538" t="s">
        <v>271</v>
      </c>
      <c r="KOQ143" s="538" t="s">
        <v>271</v>
      </c>
      <c r="KOR143" s="538" t="s">
        <v>271</v>
      </c>
      <c r="KOS143" s="538" t="s">
        <v>271</v>
      </c>
      <c r="KOT143" s="538" t="s">
        <v>271</v>
      </c>
      <c r="KOU143" s="538" t="s">
        <v>271</v>
      </c>
      <c r="KOV143" s="538" t="s">
        <v>271</v>
      </c>
      <c r="KOW143" s="538" t="s">
        <v>271</v>
      </c>
      <c r="KOX143" s="538" t="s">
        <v>271</v>
      </c>
      <c r="KOY143" s="538" t="s">
        <v>271</v>
      </c>
      <c r="KOZ143" s="538" t="s">
        <v>271</v>
      </c>
      <c r="KPA143" s="538" t="s">
        <v>271</v>
      </c>
      <c r="KPB143" s="538" t="s">
        <v>271</v>
      </c>
      <c r="KPC143" s="538" t="s">
        <v>271</v>
      </c>
      <c r="KPD143" s="538" t="s">
        <v>271</v>
      </c>
      <c r="KPE143" s="538" t="s">
        <v>271</v>
      </c>
      <c r="KPF143" s="538" t="s">
        <v>271</v>
      </c>
      <c r="KPG143" s="538" t="s">
        <v>271</v>
      </c>
      <c r="KPH143" s="538" t="s">
        <v>271</v>
      </c>
      <c r="KPI143" s="538" t="s">
        <v>271</v>
      </c>
      <c r="KPJ143" s="538" t="s">
        <v>271</v>
      </c>
      <c r="KPK143" s="538" t="s">
        <v>271</v>
      </c>
      <c r="KPL143" s="538" t="s">
        <v>271</v>
      </c>
      <c r="KPM143" s="538" t="s">
        <v>271</v>
      </c>
      <c r="KPN143" s="538" t="s">
        <v>271</v>
      </c>
      <c r="KPO143" s="538" t="s">
        <v>271</v>
      </c>
      <c r="KPP143" s="538" t="s">
        <v>271</v>
      </c>
      <c r="KPQ143" s="538" t="s">
        <v>271</v>
      </c>
      <c r="KPR143" s="538" t="s">
        <v>271</v>
      </c>
      <c r="KPS143" s="538" t="s">
        <v>271</v>
      </c>
      <c r="KPT143" s="538" t="s">
        <v>271</v>
      </c>
      <c r="KPU143" s="538" t="s">
        <v>271</v>
      </c>
      <c r="KPV143" s="538" t="s">
        <v>271</v>
      </c>
      <c r="KPW143" s="538" t="s">
        <v>271</v>
      </c>
      <c r="KPX143" s="538" t="s">
        <v>271</v>
      </c>
      <c r="KPY143" s="538" t="s">
        <v>271</v>
      </c>
      <c r="KPZ143" s="538" t="s">
        <v>271</v>
      </c>
      <c r="KQA143" s="538" t="s">
        <v>271</v>
      </c>
      <c r="KQB143" s="538" t="s">
        <v>271</v>
      </c>
      <c r="KQC143" s="538" t="s">
        <v>271</v>
      </c>
      <c r="KQD143" s="538" t="s">
        <v>271</v>
      </c>
      <c r="KQE143" s="538" t="s">
        <v>271</v>
      </c>
      <c r="KQF143" s="538" t="s">
        <v>271</v>
      </c>
      <c r="KQG143" s="538" t="s">
        <v>271</v>
      </c>
      <c r="KQH143" s="538" t="s">
        <v>271</v>
      </c>
      <c r="KQI143" s="538" t="s">
        <v>271</v>
      </c>
      <c r="KQJ143" s="538" t="s">
        <v>271</v>
      </c>
      <c r="KQK143" s="538" t="s">
        <v>271</v>
      </c>
      <c r="KQL143" s="538" t="s">
        <v>271</v>
      </c>
      <c r="KQM143" s="538" t="s">
        <v>271</v>
      </c>
      <c r="KQN143" s="538" t="s">
        <v>271</v>
      </c>
      <c r="KQO143" s="538" t="s">
        <v>271</v>
      </c>
      <c r="KQP143" s="538" t="s">
        <v>271</v>
      </c>
      <c r="KQQ143" s="538" t="s">
        <v>271</v>
      </c>
      <c r="KQR143" s="538" t="s">
        <v>271</v>
      </c>
      <c r="KQS143" s="538" t="s">
        <v>271</v>
      </c>
      <c r="KQT143" s="538" t="s">
        <v>271</v>
      </c>
      <c r="KQU143" s="538" t="s">
        <v>271</v>
      </c>
      <c r="KQV143" s="538" t="s">
        <v>271</v>
      </c>
      <c r="KQW143" s="538" t="s">
        <v>271</v>
      </c>
      <c r="KQX143" s="538" t="s">
        <v>271</v>
      </c>
      <c r="KQY143" s="538" t="s">
        <v>271</v>
      </c>
      <c r="KQZ143" s="538" t="s">
        <v>271</v>
      </c>
      <c r="KRA143" s="538" t="s">
        <v>271</v>
      </c>
      <c r="KRB143" s="538" t="s">
        <v>271</v>
      </c>
      <c r="KRC143" s="538" t="s">
        <v>271</v>
      </c>
      <c r="KRD143" s="538" t="s">
        <v>271</v>
      </c>
      <c r="KRE143" s="538" t="s">
        <v>271</v>
      </c>
      <c r="KRF143" s="538" t="s">
        <v>271</v>
      </c>
      <c r="KRG143" s="538" t="s">
        <v>271</v>
      </c>
      <c r="KRH143" s="538" t="s">
        <v>271</v>
      </c>
      <c r="KRI143" s="538" t="s">
        <v>271</v>
      </c>
      <c r="KRJ143" s="538" t="s">
        <v>271</v>
      </c>
      <c r="KRK143" s="538" t="s">
        <v>271</v>
      </c>
      <c r="KRL143" s="538" t="s">
        <v>271</v>
      </c>
      <c r="KRM143" s="538" t="s">
        <v>271</v>
      </c>
      <c r="KRN143" s="538" t="s">
        <v>271</v>
      </c>
      <c r="KRO143" s="538" t="s">
        <v>271</v>
      </c>
      <c r="KRP143" s="538" t="s">
        <v>271</v>
      </c>
      <c r="KRQ143" s="538" t="s">
        <v>271</v>
      </c>
      <c r="KRR143" s="538" t="s">
        <v>271</v>
      </c>
      <c r="KRS143" s="538" t="s">
        <v>271</v>
      </c>
      <c r="KRT143" s="538" t="s">
        <v>271</v>
      </c>
      <c r="KRU143" s="538" t="s">
        <v>271</v>
      </c>
      <c r="KRV143" s="538" t="s">
        <v>271</v>
      </c>
      <c r="KRW143" s="538" t="s">
        <v>271</v>
      </c>
      <c r="KRX143" s="538" t="s">
        <v>271</v>
      </c>
      <c r="KRY143" s="538" t="s">
        <v>271</v>
      </c>
      <c r="KRZ143" s="538" t="s">
        <v>271</v>
      </c>
      <c r="KSA143" s="538" t="s">
        <v>271</v>
      </c>
      <c r="KSB143" s="538" t="s">
        <v>271</v>
      </c>
      <c r="KSC143" s="538" t="s">
        <v>271</v>
      </c>
      <c r="KSD143" s="538" t="s">
        <v>271</v>
      </c>
      <c r="KSE143" s="538" t="s">
        <v>271</v>
      </c>
      <c r="KSF143" s="538" t="s">
        <v>271</v>
      </c>
      <c r="KSG143" s="538" t="s">
        <v>271</v>
      </c>
      <c r="KSH143" s="538" t="s">
        <v>271</v>
      </c>
      <c r="KSI143" s="538" t="s">
        <v>271</v>
      </c>
      <c r="KSJ143" s="538" t="s">
        <v>271</v>
      </c>
      <c r="KSK143" s="538" t="s">
        <v>271</v>
      </c>
      <c r="KSL143" s="538" t="s">
        <v>271</v>
      </c>
      <c r="KSM143" s="538" t="s">
        <v>271</v>
      </c>
      <c r="KSN143" s="538" t="s">
        <v>271</v>
      </c>
      <c r="KSO143" s="538" t="s">
        <v>271</v>
      </c>
      <c r="KSP143" s="538" t="s">
        <v>271</v>
      </c>
      <c r="KSQ143" s="538" t="s">
        <v>271</v>
      </c>
      <c r="KSR143" s="538" t="s">
        <v>271</v>
      </c>
      <c r="KSS143" s="538" t="s">
        <v>271</v>
      </c>
      <c r="KST143" s="538" t="s">
        <v>271</v>
      </c>
      <c r="KSU143" s="538" t="s">
        <v>271</v>
      </c>
      <c r="KSV143" s="538" t="s">
        <v>271</v>
      </c>
      <c r="KSW143" s="538" t="s">
        <v>271</v>
      </c>
      <c r="KSX143" s="538" t="s">
        <v>271</v>
      </c>
      <c r="KSY143" s="538" t="s">
        <v>271</v>
      </c>
      <c r="KSZ143" s="538" t="s">
        <v>271</v>
      </c>
      <c r="KTA143" s="538" t="s">
        <v>271</v>
      </c>
      <c r="KTB143" s="538" t="s">
        <v>271</v>
      </c>
      <c r="KTC143" s="538" t="s">
        <v>271</v>
      </c>
      <c r="KTD143" s="538" t="s">
        <v>271</v>
      </c>
      <c r="KTE143" s="538" t="s">
        <v>271</v>
      </c>
      <c r="KTF143" s="538" t="s">
        <v>271</v>
      </c>
      <c r="KTG143" s="538" t="s">
        <v>271</v>
      </c>
      <c r="KTH143" s="538" t="s">
        <v>271</v>
      </c>
      <c r="KTI143" s="538" t="s">
        <v>271</v>
      </c>
      <c r="KTJ143" s="538" t="s">
        <v>271</v>
      </c>
      <c r="KTK143" s="538" t="s">
        <v>271</v>
      </c>
      <c r="KTL143" s="538" t="s">
        <v>271</v>
      </c>
      <c r="KTM143" s="538" t="s">
        <v>271</v>
      </c>
      <c r="KTN143" s="538" t="s">
        <v>271</v>
      </c>
      <c r="KTO143" s="538" t="s">
        <v>271</v>
      </c>
      <c r="KTP143" s="538" t="s">
        <v>271</v>
      </c>
      <c r="KTQ143" s="538" t="s">
        <v>271</v>
      </c>
      <c r="KTR143" s="538" t="s">
        <v>271</v>
      </c>
      <c r="KTS143" s="538" t="s">
        <v>271</v>
      </c>
      <c r="KTT143" s="538" t="s">
        <v>271</v>
      </c>
      <c r="KTU143" s="538" t="s">
        <v>271</v>
      </c>
      <c r="KTV143" s="538" t="s">
        <v>271</v>
      </c>
      <c r="KTW143" s="538" t="s">
        <v>271</v>
      </c>
      <c r="KTX143" s="538" t="s">
        <v>271</v>
      </c>
      <c r="KTY143" s="538" t="s">
        <v>271</v>
      </c>
      <c r="KTZ143" s="538" t="s">
        <v>271</v>
      </c>
      <c r="KUA143" s="538" t="s">
        <v>271</v>
      </c>
      <c r="KUB143" s="538" t="s">
        <v>271</v>
      </c>
      <c r="KUC143" s="538" t="s">
        <v>271</v>
      </c>
      <c r="KUD143" s="538" t="s">
        <v>271</v>
      </c>
      <c r="KUE143" s="538" t="s">
        <v>271</v>
      </c>
      <c r="KUF143" s="538" t="s">
        <v>271</v>
      </c>
      <c r="KUG143" s="538" t="s">
        <v>271</v>
      </c>
      <c r="KUH143" s="538" t="s">
        <v>271</v>
      </c>
      <c r="KUI143" s="538" t="s">
        <v>271</v>
      </c>
      <c r="KUJ143" s="538" t="s">
        <v>271</v>
      </c>
      <c r="KUK143" s="538" t="s">
        <v>271</v>
      </c>
      <c r="KUL143" s="538" t="s">
        <v>271</v>
      </c>
      <c r="KUM143" s="538" t="s">
        <v>271</v>
      </c>
      <c r="KUN143" s="538" t="s">
        <v>271</v>
      </c>
      <c r="KUO143" s="538" t="s">
        <v>271</v>
      </c>
      <c r="KUP143" s="538" t="s">
        <v>271</v>
      </c>
      <c r="KUQ143" s="538" t="s">
        <v>271</v>
      </c>
      <c r="KUR143" s="538" t="s">
        <v>271</v>
      </c>
      <c r="KUS143" s="538" t="s">
        <v>271</v>
      </c>
      <c r="KUT143" s="538" t="s">
        <v>271</v>
      </c>
      <c r="KUU143" s="538" t="s">
        <v>271</v>
      </c>
      <c r="KUV143" s="538" t="s">
        <v>271</v>
      </c>
      <c r="KUW143" s="538" t="s">
        <v>271</v>
      </c>
      <c r="KUX143" s="538" t="s">
        <v>271</v>
      </c>
      <c r="KUY143" s="538" t="s">
        <v>271</v>
      </c>
      <c r="KUZ143" s="538" t="s">
        <v>271</v>
      </c>
      <c r="KVA143" s="538" t="s">
        <v>271</v>
      </c>
      <c r="KVB143" s="538" t="s">
        <v>271</v>
      </c>
      <c r="KVC143" s="538" t="s">
        <v>271</v>
      </c>
      <c r="KVD143" s="538" t="s">
        <v>271</v>
      </c>
      <c r="KVE143" s="538" t="s">
        <v>271</v>
      </c>
      <c r="KVF143" s="538" t="s">
        <v>271</v>
      </c>
      <c r="KVG143" s="538" t="s">
        <v>271</v>
      </c>
      <c r="KVH143" s="538" t="s">
        <v>271</v>
      </c>
      <c r="KVI143" s="538" t="s">
        <v>271</v>
      </c>
      <c r="KVJ143" s="538" t="s">
        <v>271</v>
      </c>
      <c r="KVK143" s="538" t="s">
        <v>271</v>
      </c>
      <c r="KVL143" s="538" t="s">
        <v>271</v>
      </c>
      <c r="KVM143" s="538" t="s">
        <v>271</v>
      </c>
      <c r="KVN143" s="538" t="s">
        <v>271</v>
      </c>
      <c r="KVO143" s="538" t="s">
        <v>271</v>
      </c>
      <c r="KVP143" s="538" t="s">
        <v>271</v>
      </c>
      <c r="KVQ143" s="538" t="s">
        <v>271</v>
      </c>
      <c r="KVR143" s="538" t="s">
        <v>271</v>
      </c>
      <c r="KVS143" s="538" t="s">
        <v>271</v>
      </c>
      <c r="KVT143" s="538" t="s">
        <v>271</v>
      </c>
      <c r="KVU143" s="538" t="s">
        <v>271</v>
      </c>
      <c r="KVV143" s="538" t="s">
        <v>271</v>
      </c>
      <c r="KVW143" s="538" t="s">
        <v>271</v>
      </c>
      <c r="KVX143" s="538" t="s">
        <v>271</v>
      </c>
      <c r="KVY143" s="538" t="s">
        <v>271</v>
      </c>
      <c r="KVZ143" s="538" t="s">
        <v>271</v>
      </c>
      <c r="KWA143" s="538" t="s">
        <v>271</v>
      </c>
      <c r="KWB143" s="538" t="s">
        <v>271</v>
      </c>
      <c r="KWC143" s="538" t="s">
        <v>271</v>
      </c>
      <c r="KWD143" s="538" t="s">
        <v>271</v>
      </c>
      <c r="KWE143" s="538" t="s">
        <v>271</v>
      </c>
      <c r="KWF143" s="538" t="s">
        <v>271</v>
      </c>
      <c r="KWG143" s="538" t="s">
        <v>271</v>
      </c>
      <c r="KWH143" s="538" t="s">
        <v>271</v>
      </c>
      <c r="KWI143" s="538" t="s">
        <v>271</v>
      </c>
      <c r="KWJ143" s="538" t="s">
        <v>271</v>
      </c>
      <c r="KWK143" s="538" t="s">
        <v>271</v>
      </c>
      <c r="KWL143" s="538" t="s">
        <v>271</v>
      </c>
      <c r="KWM143" s="538" t="s">
        <v>271</v>
      </c>
      <c r="KWN143" s="538" t="s">
        <v>271</v>
      </c>
      <c r="KWO143" s="538" t="s">
        <v>271</v>
      </c>
      <c r="KWP143" s="538" t="s">
        <v>271</v>
      </c>
      <c r="KWQ143" s="538" t="s">
        <v>271</v>
      </c>
      <c r="KWR143" s="538" t="s">
        <v>271</v>
      </c>
      <c r="KWS143" s="538" t="s">
        <v>271</v>
      </c>
      <c r="KWT143" s="538" t="s">
        <v>271</v>
      </c>
      <c r="KWU143" s="538" t="s">
        <v>271</v>
      </c>
      <c r="KWV143" s="538" t="s">
        <v>271</v>
      </c>
      <c r="KWW143" s="538" t="s">
        <v>271</v>
      </c>
      <c r="KWX143" s="538" t="s">
        <v>271</v>
      </c>
      <c r="KWY143" s="538" t="s">
        <v>271</v>
      </c>
      <c r="KWZ143" s="538" t="s">
        <v>271</v>
      </c>
      <c r="KXA143" s="538" t="s">
        <v>271</v>
      </c>
      <c r="KXB143" s="538" t="s">
        <v>271</v>
      </c>
      <c r="KXC143" s="538" t="s">
        <v>271</v>
      </c>
      <c r="KXD143" s="538" t="s">
        <v>271</v>
      </c>
      <c r="KXE143" s="538" t="s">
        <v>271</v>
      </c>
      <c r="KXF143" s="538" t="s">
        <v>271</v>
      </c>
      <c r="KXG143" s="538" t="s">
        <v>271</v>
      </c>
      <c r="KXH143" s="538" t="s">
        <v>271</v>
      </c>
      <c r="KXI143" s="538" t="s">
        <v>271</v>
      </c>
      <c r="KXJ143" s="538" t="s">
        <v>271</v>
      </c>
      <c r="KXK143" s="538" t="s">
        <v>271</v>
      </c>
      <c r="KXL143" s="538" t="s">
        <v>271</v>
      </c>
      <c r="KXM143" s="538" t="s">
        <v>271</v>
      </c>
      <c r="KXN143" s="538" t="s">
        <v>271</v>
      </c>
      <c r="KXO143" s="538" t="s">
        <v>271</v>
      </c>
      <c r="KXP143" s="538" t="s">
        <v>271</v>
      </c>
      <c r="KXQ143" s="538" t="s">
        <v>271</v>
      </c>
      <c r="KXR143" s="538" t="s">
        <v>271</v>
      </c>
      <c r="KXS143" s="538" t="s">
        <v>271</v>
      </c>
      <c r="KXT143" s="538" t="s">
        <v>271</v>
      </c>
      <c r="KXU143" s="538" t="s">
        <v>271</v>
      </c>
      <c r="KXV143" s="538" t="s">
        <v>271</v>
      </c>
      <c r="KXW143" s="538" t="s">
        <v>271</v>
      </c>
      <c r="KXX143" s="538" t="s">
        <v>271</v>
      </c>
      <c r="KXY143" s="538" t="s">
        <v>271</v>
      </c>
      <c r="KXZ143" s="538" t="s">
        <v>271</v>
      </c>
      <c r="KYA143" s="538" t="s">
        <v>271</v>
      </c>
      <c r="KYB143" s="538" t="s">
        <v>271</v>
      </c>
      <c r="KYC143" s="538" t="s">
        <v>271</v>
      </c>
      <c r="KYD143" s="538" t="s">
        <v>271</v>
      </c>
      <c r="KYE143" s="538" t="s">
        <v>271</v>
      </c>
      <c r="KYF143" s="538" t="s">
        <v>271</v>
      </c>
      <c r="KYG143" s="538" t="s">
        <v>271</v>
      </c>
      <c r="KYH143" s="538" t="s">
        <v>271</v>
      </c>
      <c r="KYI143" s="538" t="s">
        <v>271</v>
      </c>
      <c r="KYJ143" s="538" t="s">
        <v>271</v>
      </c>
      <c r="KYK143" s="538" t="s">
        <v>271</v>
      </c>
      <c r="KYL143" s="538" t="s">
        <v>271</v>
      </c>
      <c r="KYM143" s="538" t="s">
        <v>271</v>
      </c>
      <c r="KYN143" s="538" t="s">
        <v>271</v>
      </c>
      <c r="KYO143" s="538" t="s">
        <v>271</v>
      </c>
      <c r="KYP143" s="538" t="s">
        <v>271</v>
      </c>
      <c r="KYQ143" s="538" t="s">
        <v>271</v>
      </c>
      <c r="KYR143" s="538" t="s">
        <v>271</v>
      </c>
      <c r="KYS143" s="538" t="s">
        <v>271</v>
      </c>
      <c r="KYT143" s="538" t="s">
        <v>271</v>
      </c>
      <c r="KYU143" s="538" t="s">
        <v>271</v>
      </c>
      <c r="KYV143" s="538" t="s">
        <v>271</v>
      </c>
      <c r="KYW143" s="538" t="s">
        <v>271</v>
      </c>
      <c r="KYX143" s="538" t="s">
        <v>271</v>
      </c>
      <c r="KYY143" s="538" t="s">
        <v>271</v>
      </c>
      <c r="KYZ143" s="538" t="s">
        <v>271</v>
      </c>
      <c r="KZA143" s="538" t="s">
        <v>271</v>
      </c>
      <c r="KZB143" s="538" t="s">
        <v>271</v>
      </c>
      <c r="KZC143" s="538" t="s">
        <v>271</v>
      </c>
      <c r="KZD143" s="538" t="s">
        <v>271</v>
      </c>
      <c r="KZE143" s="538" t="s">
        <v>271</v>
      </c>
      <c r="KZF143" s="538" t="s">
        <v>271</v>
      </c>
      <c r="KZG143" s="538" t="s">
        <v>271</v>
      </c>
      <c r="KZH143" s="538" t="s">
        <v>271</v>
      </c>
      <c r="KZI143" s="538" t="s">
        <v>271</v>
      </c>
      <c r="KZJ143" s="538" t="s">
        <v>271</v>
      </c>
      <c r="KZK143" s="538" t="s">
        <v>271</v>
      </c>
      <c r="KZL143" s="538" t="s">
        <v>271</v>
      </c>
      <c r="KZM143" s="538" t="s">
        <v>271</v>
      </c>
      <c r="KZN143" s="538" t="s">
        <v>271</v>
      </c>
      <c r="KZO143" s="538" t="s">
        <v>271</v>
      </c>
      <c r="KZP143" s="538" t="s">
        <v>271</v>
      </c>
      <c r="KZQ143" s="538" t="s">
        <v>271</v>
      </c>
      <c r="KZR143" s="538" t="s">
        <v>271</v>
      </c>
      <c r="KZS143" s="538" t="s">
        <v>271</v>
      </c>
      <c r="KZT143" s="538" t="s">
        <v>271</v>
      </c>
      <c r="KZU143" s="538" t="s">
        <v>271</v>
      </c>
      <c r="KZV143" s="538" t="s">
        <v>271</v>
      </c>
      <c r="KZW143" s="538" t="s">
        <v>271</v>
      </c>
      <c r="KZX143" s="538" t="s">
        <v>271</v>
      </c>
      <c r="KZY143" s="538" t="s">
        <v>271</v>
      </c>
      <c r="KZZ143" s="538" t="s">
        <v>271</v>
      </c>
      <c r="LAA143" s="538" t="s">
        <v>271</v>
      </c>
      <c r="LAB143" s="538" t="s">
        <v>271</v>
      </c>
      <c r="LAC143" s="538" t="s">
        <v>271</v>
      </c>
      <c r="LAD143" s="538" t="s">
        <v>271</v>
      </c>
      <c r="LAE143" s="538" t="s">
        <v>271</v>
      </c>
      <c r="LAF143" s="538" t="s">
        <v>271</v>
      </c>
      <c r="LAG143" s="538" t="s">
        <v>271</v>
      </c>
      <c r="LAH143" s="538" t="s">
        <v>271</v>
      </c>
      <c r="LAI143" s="538" t="s">
        <v>271</v>
      </c>
      <c r="LAJ143" s="538" t="s">
        <v>271</v>
      </c>
      <c r="LAK143" s="538" t="s">
        <v>271</v>
      </c>
      <c r="LAL143" s="538" t="s">
        <v>271</v>
      </c>
      <c r="LAM143" s="538" t="s">
        <v>271</v>
      </c>
      <c r="LAN143" s="538" t="s">
        <v>271</v>
      </c>
      <c r="LAO143" s="538" t="s">
        <v>271</v>
      </c>
      <c r="LAP143" s="538" t="s">
        <v>271</v>
      </c>
      <c r="LAQ143" s="538" t="s">
        <v>271</v>
      </c>
      <c r="LAR143" s="538" t="s">
        <v>271</v>
      </c>
      <c r="LAS143" s="538" t="s">
        <v>271</v>
      </c>
      <c r="LAT143" s="538" t="s">
        <v>271</v>
      </c>
      <c r="LAU143" s="538" t="s">
        <v>271</v>
      </c>
      <c r="LAV143" s="538" t="s">
        <v>271</v>
      </c>
      <c r="LAW143" s="538" t="s">
        <v>271</v>
      </c>
      <c r="LAX143" s="538" t="s">
        <v>271</v>
      </c>
      <c r="LAY143" s="538" t="s">
        <v>271</v>
      </c>
      <c r="LAZ143" s="538" t="s">
        <v>271</v>
      </c>
      <c r="LBA143" s="538" t="s">
        <v>271</v>
      </c>
      <c r="LBB143" s="538" t="s">
        <v>271</v>
      </c>
      <c r="LBC143" s="538" t="s">
        <v>271</v>
      </c>
      <c r="LBD143" s="538" t="s">
        <v>271</v>
      </c>
      <c r="LBE143" s="538" t="s">
        <v>271</v>
      </c>
      <c r="LBF143" s="538" t="s">
        <v>271</v>
      </c>
      <c r="LBG143" s="538" t="s">
        <v>271</v>
      </c>
      <c r="LBH143" s="538" t="s">
        <v>271</v>
      </c>
      <c r="LBI143" s="538" t="s">
        <v>271</v>
      </c>
      <c r="LBJ143" s="538" t="s">
        <v>271</v>
      </c>
      <c r="LBK143" s="538" t="s">
        <v>271</v>
      </c>
      <c r="LBL143" s="538" t="s">
        <v>271</v>
      </c>
      <c r="LBM143" s="538" t="s">
        <v>271</v>
      </c>
      <c r="LBN143" s="538" t="s">
        <v>271</v>
      </c>
      <c r="LBO143" s="538" t="s">
        <v>271</v>
      </c>
      <c r="LBP143" s="538" t="s">
        <v>271</v>
      </c>
      <c r="LBQ143" s="538" t="s">
        <v>271</v>
      </c>
      <c r="LBR143" s="538" t="s">
        <v>271</v>
      </c>
      <c r="LBS143" s="538" t="s">
        <v>271</v>
      </c>
      <c r="LBT143" s="538" t="s">
        <v>271</v>
      </c>
      <c r="LBU143" s="538" t="s">
        <v>271</v>
      </c>
      <c r="LBV143" s="538" t="s">
        <v>271</v>
      </c>
      <c r="LBW143" s="538" t="s">
        <v>271</v>
      </c>
      <c r="LBX143" s="538" t="s">
        <v>271</v>
      </c>
      <c r="LBY143" s="538" t="s">
        <v>271</v>
      </c>
      <c r="LBZ143" s="538" t="s">
        <v>271</v>
      </c>
      <c r="LCA143" s="538" t="s">
        <v>271</v>
      </c>
      <c r="LCB143" s="538" t="s">
        <v>271</v>
      </c>
      <c r="LCC143" s="538" t="s">
        <v>271</v>
      </c>
      <c r="LCD143" s="538" t="s">
        <v>271</v>
      </c>
      <c r="LCE143" s="538" t="s">
        <v>271</v>
      </c>
      <c r="LCF143" s="538" t="s">
        <v>271</v>
      </c>
      <c r="LCG143" s="538" t="s">
        <v>271</v>
      </c>
      <c r="LCH143" s="538" t="s">
        <v>271</v>
      </c>
      <c r="LCI143" s="538" t="s">
        <v>271</v>
      </c>
      <c r="LCJ143" s="538" t="s">
        <v>271</v>
      </c>
      <c r="LCK143" s="538" t="s">
        <v>271</v>
      </c>
      <c r="LCL143" s="538" t="s">
        <v>271</v>
      </c>
      <c r="LCM143" s="538" t="s">
        <v>271</v>
      </c>
      <c r="LCN143" s="538" t="s">
        <v>271</v>
      </c>
      <c r="LCO143" s="538" t="s">
        <v>271</v>
      </c>
      <c r="LCP143" s="538" t="s">
        <v>271</v>
      </c>
      <c r="LCQ143" s="538" t="s">
        <v>271</v>
      </c>
      <c r="LCR143" s="538" t="s">
        <v>271</v>
      </c>
      <c r="LCS143" s="538" t="s">
        <v>271</v>
      </c>
      <c r="LCT143" s="538" t="s">
        <v>271</v>
      </c>
      <c r="LCU143" s="538" t="s">
        <v>271</v>
      </c>
      <c r="LCV143" s="538" t="s">
        <v>271</v>
      </c>
      <c r="LCW143" s="538" t="s">
        <v>271</v>
      </c>
      <c r="LCX143" s="538" t="s">
        <v>271</v>
      </c>
      <c r="LCY143" s="538" t="s">
        <v>271</v>
      </c>
      <c r="LCZ143" s="538" t="s">
        <v>271</v>
      </c>
      <c r="LDA143" s="538" t="s">
        <v>271</v>
      </c>
      <c r="LDB143" s="538" t="s">
        <v>271</v>
      </c>
      <c r="LDC143" s="538" t="s">
        <v>271</v>
      </c>
      <c r="LDD143" s="538" t="s">
        <v>271</v>
      </c>
      <c r="LDE143" s="538" t="s">
        <v>271</v>
      </c>
      <c r="LDF143" s="538" t="s">
        <v>271</v>
      </c>
      <c r="LDG143" s="538" t="s">
        <v>271</v>
      </c>
      <c r="LDH143" s="538" t="s">
        <v>271</v>
      </c>
      <c r="LDI143" s="538" t="s">
        <v>271</v>
      </c>
      <c r="LDJ143" s="538" t="s">
        <v>271</v>
      </c>
      <c r="LDK143" s="538" t="s">
        <v>271</v>
      </c>
      <c r="LDL143" s="538" t="s">
        <v>271</v>
      </c>
      <c r="LDM143" s="538" t="s">
        <v>271</v>
      </c>
      <c r="LDN143" s="538" t="s">
        <v>271</v>
      </c>
      <c r="LDO143" s="538" t="s">
        <v>271</v>
      </c>
      <c r="LDP143" s="538" t="s">
        <v>271</v>
      </c>
      <c r="LDQ143" s="538" t="s">
        <v>271</v>
      </c>
      <c r="LDR143" s="538" t="s">
        <v>271</v>
      </c>
      <c r="LDS143" s="538" t="s">
        <v>271</v>
      </c>
      <c r="LDT143" s="538" t="s">
        <v>271</v>
      </c>
      <c r="LDU143" s="538" t="s">
        <v>271</v>
      </c>
      <c r="LDV143" s="538" t="s">
        <v>271</v>
      </c>
      <c r="LDW143" s="538" t="s">
        <v>271</v>
      </c>
      <c r="LDX143" s="538" t="s">
        <v>271</v>
      </c>
      <c r="LDY143" s="538" t="s">
        <v>271</v>
      </c>
      <c r="LDZ143" s="538" t="s">
        <v>271</v>
      </c>
      <c r="LEA143" s="538" t="s">
        <v>271</v>
      </c>
      <c r="LEB143" s="538" t="s">
        <v>271</v>
      </c>
      <c r="LEC143" s="538" t="s">
        <v>271</v>
      </c>
      <c r="LED143" s="538" t="s">
        <v>271</v>
      </c>
      <c r="LEE143" s="538" t="s">
        <v>271</v>
      </c>
      <c r="LEF143" s="538" t="s">
        <v>271</v>
      </c>
      <c r="LEG143" s="538" t="s">
        <v>271</v>
      </c>
      <c r="LEH143" s="538" t="s">
        <v>271</v>
      </c>
      <c r="LEI143" s="538" t="s">
        <v>271</v>
      </c>
      <c r="LEJ143" s="538" t="s">
        <v>271</v>
      </c>
      <c r="LEK143" s="538" t="s">
        <v>271</v>
      </c>
      <c r="LEL143" s="538" t="s">
        <v>271</v>
      </c>
      <c r="LEM143" s="538" t="s">
        <v>271</v>
      </c>
      <c r="LEN143" s="538" t="s">
        <v>271</v>
      </c>
      <c r="LEO143" s="538" t="s">
        <v>271</v>
      </c>
      <c r="LEP143" s="538" t="s">
        <v>271</v>
      </c>
      <c r="LEQ143" s="538" t="s">
        <v>271</v>
      </c>
      <c r="LER143" s="538" t="s">
        <v>271</v>
      </c>
      <c r="LES143" s="538" t="s">
        <v>271</v>
      </c>
      <c r="LET143" s="538" t="s">
        <v>271</v>
      </c>
      <c r="LEU143" s="538" t="s">
        <v>271</v>
      </c>
      <c r="LEV143" s="538" t="s">
        <v>271</v>
      </c>
      <c r="LEW143" s="538" t="s">
        <v>271</v>
      </c>
      <c r="LEX143" s="538" t="s">
        <v>271</v>
      </c>
      <c r="LEY143" s="538" t="s">
        <v>271</v>
      </c>
      <c r="LEZ143" s="538" t="s">
        <v>271</v>
      </c>
      <c r="LFA143" s="538" t="s">
        <v>271</v>
      </c>
      <c r="LFB143" s="538" t="s">
        <v>271</v>
      </c>
      <c r="LFC143" s="538" t="s">
        <v>271</v>
      </c>
      <c r="LFD143" s="538" t="s">
        <v>271</v>
      </c>
      <c r="LFE143" s="538" t="s">
        <v>271</v>
      </c>
      <c r="LFF143" s="538" t="s">
        <v>271</v>
      </c>
      <c r="LFG143" s="538" t="s">
        <v>271</v>
      </c>
      <c r="LFH143" s="538" t="s">
        <v>271</v>
      </c>
      <c r="LFI143" s="538" t="s">
        <v>271</v>
      </c>
      <c r="LFJ143" s="538" t="s">
        <v>271</v>
      </c>
      <c r="LFK143" s="538" t="s">
        <v>271</v>
      </c>
      <c r="LFL143" s="538" t="s">
        <v>271</v>
      </c>
      <c r="LFM143" s="538" t="s">
        <v>271</v>
      </c>
      <c r="LFN143" s="538" t="s">
        <v>271</v>
      </c>
      <c r="LFO143" s="538" t="s">
        <v>271</v>
      </c>
      <c r="LFP143" s="538" t="s">
        <v>271</v>
      </c>
      <c r="LFQ143" s="538" t="s">
        <v>271</v>
      </c>
      <c r="LFR143" s="538" t="s">
        <v>271</v>
      </c>
      <c r="LFS143" s="538" t="s">
        <v>271</v>
      </c>
      <c r="LFT143" s="538" t="s">
        <v>271</v>
      </c>
      <c r="LFU143" s="538" t="s">
        <v>271</v>
      </c>
      <c r="LFV143" s="538" t="s">
        <v>271</v>
      </c>
      <c r="LFW143" s="538" t="s">
        <v>271</v>
      </c>
      <c r="LFX143" s="538" t="s">
        <v>271</v>
      </c>
      <c r="LFY143" s="538" t="s">
        <v>271</v>
      </c>
      <c r="LFZ143" s="538" t="s">
        <v>271</v>
      </c>
      <c r="LGA143" s="538" t="s">
        <v>271</v>
      </c>
      <c r="LGB143" s="538" t="s">
        <v>271</v>
      </c>
      <c r="LGC143" s="538" t="s">
        <v>271</v>
      </c>
      <c r="LGD143" s="538" t="s">
        <v>271</v>
      </c>
      <c r="LGE143" s="538" t="s">
        <v>271</v>
      </c>
      <c r="LGF143" s="538" t="s">
        <v>271</v>
      </c>
      <c r="LGG143" s="538" t="s">
        <v>271</v>
      </c>
      <c r="LGH143" s="538" t="s">
        <v>271</v>
      </c>
      <c r="LGI143" s="538" t="s">
        <v>271</v>
      </c>
      <c r="LGJ143" s="538" t="s">
        <v>271</v>
      </c>
      <c r="LGK143" s="538" t="s">
        <v>271</v>
      </c>
      <c r="LGL143" s="538" t="s">
        <v>271</v>
      </c>
      <c r="LGM143" s="538" t="s">
        <v>271</v>
      </c>
      <c r="LGN143" s="538" t="s">
        <v>271</v>
      </c>
      <c r="LGO143" s="538" t="s">
        <v>271</v>
      </c>
      <c r="LGP143" s="538" t="s">
        <v>271</v>
      </c>
      <c r="LGQ143" s="538" t="s">
        <v>271</v>
      </c>
      <c r="LGR143" s="538" t="s">
        <v>271</v>
      </c>
      <c r="LGS143" s="538" t="s">
        <v>271</v>
      </c>
      <c r="LGT143" s="538" t="s">
        <v>271</v>
      </c>
      <c r="LGU143" s="538" t="s">
        <v>271</v>
      </c>
      <c r="LGV143" s="538" t="s">
        <v>271</v>
      </c>
      <c r="LGW143" s="538" t="s">
        <v>271</v>
      </c>
      <c r="LGX143" s="538" t="s">
        <v>271</v>
      </c>
      <c r="LGY143" s="538" t="s">
        <v>271</v>
      </c>
      <c r="LGZ143" s="538" t="s">
        <v>271</v>
      </c>
      <c r="LHA143" s="538" t="s">
        <v>271</v>
      </c>
      <c r="LHB143" s="538" t="s">
        <v>271</v>
      </c>
      <c r="LHC143" s="538" t="s">
        <v>271</v>
      </c>
      <c r="LHD143" s="538" t="s">
        <v>271</v>
      </c>
      <c r="LHE143" s="538" t="s">
        <v>271</v>
      </c>
      <c r="LHF143" s="538" t="s">
        <v>271</v>
      </c>
      <c r="LHG143" s="538" t="s">
        <v>271</v>
      </c>
      <c r="LHH143" s="538" t="s">
        <v>271</v>
      </c>
      <c r="LHI143" s="538" t="s">
        <v>271</v>
      </c>
      <c r="LHJ143" s="538" t="s">
        <v>271</v>
      </c>
      <c r="LHK143" s="538" t="s">
        <v>271</v>
      </c>
      <c r="LHL143" s="538" t="s">
        <v>271</v>
      </c>
      <c r="LHM143" s="538" t="s">
        <v>271</v>
      </c>
      <c r="LHN143" s="538" t="s">
        <v>271</v>
      </c>
      <c r="LHO143" s="538" t="s">
        <v>271</v>
      </c>
      <c r="LHP143" s="538" t="s">
        <v>271</v>
      </c>
      <c r="LHQ143" s="538" t="s">
        <v>271</v>
      </c>
      <c r="LHR143" s="538" t="s">
        <v>271</v>
      </c>
      <c r="LHS143" s="538" t="s">
        <v>271</v>
      </c>
      <c r="LHT143" s="538" t="s">
        <v>271</v>
      </c>
      <c r="LHU143" s="538" t="s">
        <v>271</v>
      </c>
      <c r="LHV143" s="538" t="s">
        <v>271</v>
      </c>
      <c r="LHW143" s="538" t="s">
        <v>271</v>
      </c>
      <c r="LHX143" s="538" t="s">
        <v>271</v>
      </c>
      <c r="LHY143" s="538" t="s">
        <v>271</v>
      </c>
      <c r="LHZ143" s="538" t="s">
        <v>271</v>
      </c>
      <c r="LIA143" s="538" t="s">
        <v>271</v>
      </c>
      <c r="LIB143" s="538" t="s">
        <v>271</v>
      </c>
      <c r="LIC143" s="538" t="s">
        <v>271</v>
      </c>
      <c r="LID143" s="538" t="s">
        <v>271</v>
      </c>
      <c r="LIE143" s="538" t="s">
        <v>271</v>
      </c>
      <c r="LIF143" s="538" t="s">
        <v>271</v>
      </c>
      <c r="LIG143" s="538" t="s">
        <v>271</v>
      </c>
      <c r="LIH143" s="538" t="s">
        <v>271</v>
      </c>
      <c r="LII143" s="538" t="s">
        <v>271</v>
      </c>
      <c r="LIJ143" s="538" t="s">
        <v>271</v>
      </c>
      <c r="LIK143" s="538" t="s">
        <v>271</v>
      </c>
      <c r="LIL143" s="538" t="s">
        <v>271</v>
      </c>
      <c r="LIM143" s="538" t="s">
        <v>271</v>
      </c>
      <c r="LIN143" s="538" t="s">
        <v>271</v>
      </c>
      <c r="LIO143" s="538" t="s">
        <v>271</v>
      </c>
      <c r="LIP143" s="538" t="s">
        <v>271</v>
      </c>
      <c r="LIQ143" s="538" t="s">
        <v>271</v>
      </c>
      <c r="LIR143" s="538" t="s">
        <v>271</v>
      </c>
      <c r="LIS143" s="538" t="s">
        <v>271</v>
      </c>
      <c r="LIT143" s="538" t="s">
        <v>271</v>
      </c>
      <c r="LIU143" s="538" t="s">
        <v>271</v>
      </c>
      <c r="LIV143" s="538" t="s">
        <v>271</v>
      </c>
      <c r="LIW143" s="538" t="s">
        <v>271</v>
      </c>
      <c r="LIX143" s="538" t="s">
        <v>271</v>
      </c>
      <c r="LIY143" s="538" t="s">
        <v>271</v>
      </c>
      <c r="LIZ143" s="538" t="s">
        <v>271</v>
      </c>
      <c r="LJA143" s="538" t="s">
        <v>271</v>
      </c>
      <c r="LJB143" s="538" t="s">
        <v>271</v>
      </c>
      <c r="LJC143" s="538" t="s">
        <v>271</v>
      </c>
      <c r="LJD143" s="538" t="s">
        <v>271</v>
      </c>
      <c r="LJE143" s="538" t="s">
        <v>271</v>
      </c>
      <c r="LJF143" s="538" t="s">
        <v>271</v>
      </c>
      <c r="LJG143" s="538" t="s">
        <v>271</v>
      </c>
      <c r="LJH143" s="538" t="s">
        <v>271</v>
      </c>
      <c r="LJI143" s="538" t="s">
        <v>271</v>
      </c>
      <c r="LJJ143" s="538" t="s">
        <v>271</v>
      </c>
      <c r="LJK143" s="538" t="s">
        <v>271</v>
      </c>
      <c r="LJL143" s="538" t="s">
        <v>271</v>
      </c>
      <c r="LJM143" s="538" t="s">
        <v>271</v>
      </c>
      <c r="LJN143" s="538" t="s">
        <v>271</v>
      </c>
      <c r="LJO143" s="538" t="s">
        <v>271</v>
      </c>
      <c r="LJP143" s="538" t="s">
        <v>271</v>
      </c>
      <c r="LJQ143" s="538" t="s">
        <v>271</v>
      </c>
      <c r="LJR143" s="538" t="s">
        <v>271</v>
      </c>
      <c r="LJS143" s="538" t="s">
        <v>271</v>
      </c>
      <c r="LJT143" s="538" t="s">
        <v>271</v>
      </c>
      <c r="LJU143" s="538" t="s">
        <v>271</v>
      </c>
      <c r="LJV143" s="538" t="s">
        <v>271</v>
      </c>
      <c r="LJW143" s="538" t="s">
        <v>271</v>
      </c>
      <c r="LJX143" s="538" t="s">
        <v>271</v>
      </c>
      <c r="LJY143" s="538" t="s">
        <v>271</v>
      </c>
      <c r="LJZ143" s="538" t="s">
        <v>271</v>
      </c>
      <c r="LKA143" s="538" t="s">
        <v>271</v>
      </c>
      <c r="LKB143" s="538" t="s">
        <v>271</v>
      </c>
      <c r="LKC143" s="538" t="s">
        <v>271</v>
      </c>
      <c r="LKD143" s="538" t="s">
        <v>271</v>
      </c>
      <c r="LKE143" s="538" t="s">
        <v>271</v>
      </c>
      <c r="LKF143" s="538" t="s">
        <v>271</v>
      </c>
      <c r="LKG143" s="538" t="s">
        <v>271</v>
      </c>
      <c r="LKH143" s="538" t="s">
        <v>271</v>
      </c>
      <c r="LKI143" s="538" t="s">
        <v>271</v>
      </c>
      <c r="LKJ143" s="538" t="s">
        <v>271</v>
      </c>
      <c r="LKK143" s="538" t="s">
        <v>271</v>
      </c>
      <c r="LKL143" s="538" t="s">
        <v>271</v>
      </c>
      <c r="LKM143" s="538" t="s">
        <v>271</v>
      </c>
      <c r="LKN143" s="538" t="s">
        <v>271</v>
      </c>
      <c r="LKO143" s="538" t="s">
        <v>271</v>
      </c>
      <c r="LKP143" s="538" t="s">
        <v>271</v>
      </c>
      <c r="LKQ143" s="538" t="s">
        <v>271</v>
      </c>
      <c r="LKR143" s="538" t="s">
        <v>271</v>
      </c>
      <c r="LKS143" s="538" t="s">
        <v>271</v>
      </c>
      <c r="LKT143" s="538" t="s">
        <v>271</v>
      </c>
      <c r="LKU143" s="538" t="s">
        <v>271</v>
      </c>
      <c r="LKV143" s="538" t="s">
        <v>271</v>
      </c>
      <c r="LKW143" s="538" t="s">
        <v>271</v>
      </c>
      <c r="LKX143" s="538" t="s">
        <v>271</v>
      </c>
      <c r="LKY143" s="538" t="s">
        <v>271</v>
      </c>
      <c r="LKZ143" s="538" t="s">
        <v>271</v>
      </c>
      <c r="LLA143" s="538" t="s">
        <v>271</v>
      </c>
      <c r="LLB143" s="538" t="s">
        <v>271</v>
      </c>
      <c r="LLC143" s="538" t="s">
        <v>271</v>
      </c>
      <c r="LLD143" s="538" t="s">
        <v>271</v>
      </c>
      <c r="LLE143" s="538" t="s">
        <v>271</v>
      </c>
      <c r="LLF143" s="538" t="s">
        <v>271</v>
      </c>
      <c r="LLG143" s="538" t="s">
        <v>271</v>
      </c>
      <c r="LLH143" s="538" t="s">
        <v>271</v>
      </c>
      <c r="LLI143" s="538" t="s">
        <v>271</v>
      </c>
      <c r="LLJ143" s="538" t="s">
        <v>271</v>
      </c>
      <c r="LLK143" s="538" t="s">
        <v>271</v>
      </c>
      <c r="LLL143" s="538" t="s">
        <v>271</v>
      </c>
      <c r="LLM143" s="538" t="s">
        <v>271</v>
      </c>
      <c r="LLN143" s="538" t="s">
        <v>271</v>
      </c>
      <c r="LLO143" s="538" t="s">
        <v>271</v>
      </c>
      <c r="LLP143" s="538" t="s">
        <v>271</v>
      </c>
      <c r="LLQ143" s="538" t="s">
        <v>271</v>
      </c>
      <c r="LLR143" s="538" t="s">
        <v>271</v>
      </c>
      <c r="LLS143" s="538" t="s">
        <v>271</v>
      </c>
      <c r="LLT143" s="538" t="s">
        <v>271</v>
      </c>
      <c r="LLU143" s="538" t="s">
        <v>271</v>
      </c>
      <c r="LLV143" s="538" t="s">
        <v>271</v>
      </c>
      <c r="LLW143" s="538" t="s">
        <v>271</v>
      </c>
      <c r="LLX143" s="538" t="s">
        <v>271</v>
      </c>
      <c r="LLY143" s="538" t="s">
        <v>271</v>
      </c>
      <c r="LLZ143" s="538" t="s">
        <v>271</v>
      </c>
      <c r="LMA143" s="538" t="s">
        <v>271</v>
      </c>
      <c r="LMB143" s="538" t="s">
        <v>271</v>
      </c>
      <c r="LMC143" s="538" t="s">
        <v>271</v>
      </c>
      <c r="LMD143" s="538" t="s">
        <v>271</v>
      </c>
      <c r="LME143" s="538" t="s">
        <v>271</v>
      </c>
      <c r="LMF143" s="538" t="s">
        <v>271</v>
      </c>
      <c r="LMG143" s="538" t="s">
        <v>271</v>
      </c>
      <c r="LMH143" s="538" t="s">
        <v>271</v>
      </c>
      <c r="LMI143" s="538" t="s">
        <v>271</v>
      </c>
      <c r="LMJ143" s="538" t="s">
        <v>271</v>
      </c>
      <c r="LMK143" s="538" t="s">
        <v>271</v>
      </c>
      <c r="LML143" s="538" t="s">
        <v>271</v>
      </c>
      <c r="LMM143" s="538" t="s">
        <v>271</v>
      </c>
      <c r="LMN143" s="538" t="s">
        <v>271</v>
      </c>
      <c r="LMO143" s="538" t="s">
        <v>271</v>
      </c>
      <c r="LMP143" s="538" t="s">
        <v>271</v>
      </c>
      <c r="LMQ143" s="538" t="s">
        <v>271</v>
      </c>
      <c r="LMR143" s="538" t="s">
        <v>271</v>
      </c>
      <c r="LMS143" s="538" t="s">
        <v>271</v>
      </c>
      <c r="LMT143" s="538" t="s">
        <v>271</v>
      </c>
      <c r="LMU143" s="538" t="s">
        <v>271</v>
      </c>
      <c r="LMV143" s="538" t="s">
        <v>271</v>
      </c>
      <c r="LMW143" s="538" t="s">
        <v>271</v>
      </c>
      <c r="LMX143" s="538" t="s">
        <v>271</v>
      </c>
      <c r="LMY143" s="538" t="s">
        <v>271</v>
      </c>
      <c r="LMZ143" s="538" t="s">
        <v>271</v>
      </c>
      <c r="LNA143" s="538" t="s">
        <v>271</v>
      </c>
      <c r="LNB143" s="538" t="s">
        <v>271</v>
      </c>
      <c r="LNC143" s="538" t="s">
        <v>271</v>
      </c>
      <c r="LND143" s="538" t="s">
        <v>271</v>
      </c>
      <c r="LNE143" s="538" t="s">
        <v>271</v>
      </c>
      <c r="LNF143" s="538" t="s">
        <v>271</v>
      </c>
      <c r="LNG143" s="538" t="s">
        <v>271</v>
      </c>
      <c r="LNH143" s="538" t="s">
        <v>271</v>
      </c>
      <c r="LNI143" s="538" t="s">
        <v>271</v>
      </c>
      <c r="LNJ143" s="538" t="s">
        <v>271</v>
      </c>
      <c r="LNK143" s="538" t="s">
        <v>271</v>
      </c>
      <c r="LNL143" s="538" t="s">
        <v>271</v>
      </c>
      <c r="LNM143" s="538" t="s">
        <v>271</v>
      </c>
      <c r="LNN143" s="538" t="s">
        <v>271</v>
      </c>
      <c r="LNO143" s="538" t="s">
        <v>271</v>
      </c>
      <c r="LNP143" s="538" t="s">
        <v>271</v>
      </c>
      <c r="LNQ143" s="538" t="s">
        <v>271</v>
      </c>
      <c r="LNR143" s="538" t="s">
        <v>271</v>
      </c>
      <c r="LNS143" s="538" t="s">
        <v>271</v>
      </c>
      <c r="LNT143" s="538" t="s">
        <v>271</v>
      </c>
      <c r="LNU143" s="538" t="s">
        <v>271</v>
      </c>
      <c r="LNV143" s="538" t="s">
        <v>271</v>
      </c>
      <c r="LNW143" s="538" t="s">
        <v>271</v>
      </c>
      <c r="LNX143" s="538" t="s">
        <v>271</v>
      </c>
      <c r="LNY143" s="538" t="s">
        <v>271</v>
      </c>
      <c r="LNZ143" s="538" t="s">
        <v>271</v>
      </c>
      <c r="LOA143" s="538" t="s">
        <v>271</v>
      </c>
      <c r="LOB143" s="538" t="s">
        <v>271</v>
      </c>
      <c r="LOC143" s="538" t="s">
        <v>271</v>
      </c>
      <c r="LOD143" s="538" t="s">
        <v>271</v>
      </c>
      <c r="LOE143" s="538" t="s">
        <v>271</v>
      </c>
      <c r="LOF143" s="538" t="s">
        <v>271</v>
      </c>
      <c r="LOG143" s="538" t="s">
        <v>271</v>
      </c>
      <c r="LOH143" s="538" t="s">
        <v>271</v>
      </c>
      <c r="LOI143" s="538" t="s">
        <v>271</v>
      </c>
      <c r="LOJ143" s="538" t="s">
        <v>271</v>
      </c>
      <c r="LOK143" s="538" t="s">
        <v>271</v>
      </c>
      <c r="LOL143" s="538" t="s">
        <v>271</v>
      </c>
      <c r="LOM143" s="538" t="s">
        <v>271</v>
      </c>
      <c r="LON143" s="538" t="s">
        <v>271</v>
      </c>
      <c r="LOO143" s="538" t="s">
        <v>271</v>
      </c>
      <c r="LOP143" s="538" t="s">
        <v>271</v>
      </c>
      <c r="LOQ143" s="538" t="s">
        <v>271</v>
      </c>
      <c r="LOR143" s="538" t="s">
        <v>271</v>
      </c>
      <c r="LOS143" s="538" t="s">
        <v>271</v>
      </c>
      <c r="LOT143" s="538" t="s">
        <v>271</v>
      </c>
      <c r="LOU143" s="538" t="s">
        <v>271</v>
      </c>
      <c r="LOV143" s="538" t="s">
        <v>271</v>
      </c>
      <c r="LOW143" s="538" t="s">
        <v>271</v>
      </c>
      <c r="LOX143" s="538" t="s">
        <v>271</v>
      </c>
      <c r="LOY143" s="538" t="s">
        <v>271</v>
      </c>
      <c r="LOZ143" s="538" t="s">
        <v>271</v>
      </c>
      <c r="LPA143" s="538" t="s">
        <v>271</v>
      </c>
      <c r="LPB143" s="538" t="s">
        <v>271</v>
      </c>
      <c r="LPC143" s="538" t="s">
        <v>271</v>
      </c>
      <c r="LPD143" s="538" t="s">
        <v>271</v>
      </c>
      <c r="LPE143" s="538" t="s">
        <v>271</v>
      </c>
      <c r="LPF143" s="538" t="s">
        <v>271</v>
      </c>
      <c r="LPG143" s="538" t="s">
        <v>271</v>
      </c>
      <c r="LPH143" s="538" t="s">
        <v>271</v>
      </c>
      <c r="LPI143" s="538" t="s">
        <v>271</v>
      </c>
      <c r="LPJ143" s="538" t="s">
        <v>271</v>
      </c>
      <c r="LPK143" s="538" t="s">
        <v>271</v>
      </c>
      <c r="LPL143" s="538" t="s">
        <v>271</v>
      </c>
      <c r="LPM143" s="538" t="s">
        <v>271</v>
      </c>
      <c r="LPN143" s="538" t="s">
        <v>271</v>
      </c>
      <c r="LPO143" s="538" t="s">
        <v>271</v>
      </c>
      <c r="LPP143" s="538" t="s">
        <v>271</v>
      </c>
      <c r="LPQ143" s="538" t="s">
        <v>271</v>
      </c>
      <c r="LPR143" s="538" t="s">
        <v>271</v>
      </c>
      <c r="LPS143" s="538" t="s">
        <v>271</v>
      </c>
      <c r="LPT143" s="538" t="s">
        <v>271</v>
      </c>
      <c r="LPU143" s="538" t="s">
        <v>271</v>
      </c>
      <c r="LPV143" s="538" t="s">
        <v>271</v>
      </c>
      <c r="LPW143" s="538" t="s">
        <v>271</v>
      </c>
      <c r="LPX143" s="538" t="s">
        <v>271</v>
      </c>
      <c r="LPY143" s="538" t="s">
        <v>271</v>
      </c>
      <c r="LPZ143" s="538" t="s">
        <v>271</v>
      </c>
      <c r="LQA143" s="538" t="s">
        <v>271</v>
      </c>
      <c r="LQB143" s="538" t="s">
        <v>271</v>
      </c>
      <c r="LQC143" s="538" t="s">
        <v>271</v>
      </c>
      <c r="LQD143" s="538" t="s">
        <v>271</v>
      </c>
      <c r="LQE143" s="538" t="s">
        <v>271</v>
      </c>
      <c r="LQF143" s="538" t="s">
        <v>271</v>
      </c>
      <c r="LQG143" s="538" t="s">
        <v>271</v>
      </c>
      <c r="LQH143" s="538" t="s">
        <v>271</v>
      </c>
      <c r="LQI143" s="538" t="s">
        <v>271</v>
      </c>
      <c r="LQJ143" s="538" t="s">
        <v>271</v>
      </c>
      <c r="LQK143" s="538" t="s">
        <v>271</v>
      </c>
      <c r="LQL143" s="538" t="s">
        <v>271</v>
      </c>
      <c r="LQM143" s="538" t="s">
        <v>271</v>
      </c>
      <c r="LQN143" s="538" t="s">
        <v>271</v>
      </c>
      <c r="LQO143" s="538" t="s">
        <v>271</v>
      </c>
      <c r="LQP143" s="538" t="s">
        <v>271</v>
      </c>
      <c r="LQQ143" s="538" t="s">
        <v>271</v>
      </c>
      <c r="LQR143" s="538" t="s">
        <v>271</v>
      </c>
      <c r="LQS143" s="538" t="s">
        <v>271</v>
      </c>
      <c r="LQT143" s="538" t="s">
        <v>271</v>
      </c>
      <c r="LQU143" s="538" t="s">
        <v>271</v>
      </c>
      <c r="LQV143" s="538" t="s">
        <v>271</v>
      </c>
      <c r="LQW143" s="538" t="s">
        <v>271</v>
      </c>
      <c r="LQX143" s="538" t="s">
        <v>271</v>
      </c>
      <c r="LQY143" s="538" t="s">
        <v>271</v>
      </c>
      <c r="LQZ143" s="538" t="s">
        <v>271</v>
      </c>
      <c r="LRA143" s="538" t="s">
        <v>271</v>
      </c>
      <c r="LRB143" s="538" t="s">
        <v>271</v>
      </c>
      <c r="LRC143" s="538" t="s">
        <v>271</v>
      </c>
      <c r="LRD143" s="538" t="s">
        <v>271</v>
      </c>
      <c r="LRE143" s="538" t="s">
        <v>271</v>
      </c>
      <c r="LRF143" s="538" t="s">
        <v>271</v>
      </c>
      <c r="LRG143" s="538" t="s">
        <v>271</v>
      </c>
      <c r="LRH143" s="538" t="s">
        <v>271</v>
      </c>
      <c r="LRI143" s="538" t="s">
        <v>271</v>
      </c>
      <c r="LRJ143" s="538" t="s">
        <v>271</v>
      </c>
      <c r="LRK143" s="538" t="s">
        <v>271</v>
      </c>
      <c r="LRL143" s="538" t="s">
        <v>271</v>
      </c>
      <c r="LRM143" s="538" t="s">
        <v>271</v>
      </c>
      <c r="LRN143" s="538" t="s">
        <v>271</v>
      </c>
      <c r="LRO143" s="538" t="s">
        <v>271</v>
      </c>
      <c r="LRP143" s="538" t="s">
        <v>271</v>
      </c>
      <c r="LRQ143" s="538" t="s">
        <v>271</v>
      </c>
      <c r="LRR143" s="538" t="s">
        <v>271</v>
      </c>
      <c r="LRS143" s="538" t="s">
        <v>271</v>
      </c>
      <c r="LRT143" s="538" t="s">
        <v>271</v>
      </c>
      <c r="LRU143" s="538" t="s">
        <v>271</v>
      </c>
      <c r="LRV143" s="538" t="s">
        <v>271</v>
      </c>
      <c r="LRW143" s="538" t="s">
        <v>271</v>
      </c>
      <c r="LRX143" s="538" t="s">
        <v>271</v>
      </c>
      <c r="LRY143" s="538" t="s">
        <v>271</v>
      </c>
      <c r="LRZ143" s="538" t="s">
        <v>271</v>
      </c>
      <c r="LSA143" s="538" t="s">
        <v>271</v>
      </c>
      <c r="LSB143" s="538" t="s">
        <v>271</v>
      </c>
      <c r="LSC143" s="538" t="s">
        <v>271</v>
      </c>
      <c r="LSD143" s="538" t="s">
        <v>271</v>
      </c>
      <c r="LSE143" s="538" t="s">
        <v>271</v>
      </c>
      <c r="LSF143" s="538" t="s">
        <v>271</v>
      </c>
      <c r="LSG143" s="538" t="s">
        <v>271</v>
      </c>
      <c r="LSH143" s="538" t="s">
        <v>271</v>
      </c>
      <c r="LSI143" s="538" t="s">
        <v>271</v>
      </c>
      <c r="LSJ143" s="538" t="s">
        <v>271</v>
      </c>
      <c r="LSK143" s="538" t="s">
        <v>271</v>
      </c>
      <c r="LSL143" s="538" t="s">
        <v>271</v>
      </c>
      <c r="LSM143" s="538" t="s">
        <v>271</v>
      </c>
      <c r="LSN143" s="538" t="s">
        <v>271</v>
      </c>
      <c r="LSO143" s="538" t="s">
        <v>271</v>
      </c>
      <c r="LSP143" s="538" t="s">
        <v>271</v>
      </c>
      <c r="LSQ143" s="538" t="s">
        <v>271</v>
      </c>
      <c r="LSR143" s="538" t="s">
        <v>271</v>
      </c>
      <c r="LSS143" s="538" t="s">
        <v>271</v>
      </c>
      <c r="LST143" s="538" t="s">
        <v>271</v>
      </c>
      <c r="LSU143" s="538" t="s">
        <v>271</v>
      </c>
      <c r="LSV143" s="538" t="s">
        <v>271</v>
      </c>
      <c r="LSW143" s="538" t="s">
        <v>271</v>
      </c>
      <c r="LSX143" s="538" t="s">
        <v>271</v>
      </c>
      <c r="LSY143" s="538" t="s">
        <v>271</v>
      </c>
      <c r="LSZ143" s="538" t="s">
        <v>271</v>
      </c>
      <c r="LTA143" s="538" t="s">
        <v>271</v>
      </c>
      <c r="LTB143" s="538" t="s">
        <v>271</v>
      </c>
      <c r="LTC143" s="538" t="s">
        <v>271</v>
      </c>
      <c r="LTD143" s="538" t="s">
        <v>271</v>
      </c>
      <c r="LTE143" s="538" t="s">
        <v>271</v>
      </c>
      <c r="LTF143" s="538" t="s">
        <v>271</v>
      </c>
      <c r="LTG143" s="538" t="s">
        <v>271</v>
      </c>
      <c r="LTH143" s="538" t="s">
        <v>271</v>
      </c>
      <c r="LTI143" s="538" t="s">
        <v>271</v>
      </c>
      <c r="LTJ143" s="538" t="s">
        <v>271</v>
      </c>
      <c r="LTK143" s="538" t="s">
        <v>271</v>
      </c>
      <c r="LTL143" s="538" t="s">
        <v>271</v>
      </c>
      <c r="LTM143" s="538" t="s">
        <v>271</v>
      </c>
      <c r="LTN143" s="538" t="s">
        <v>271</v>
      </c>
      <c r="LTO143" s="538" t="s">
        <v>271</v>
      </c>
      <c r="LTP143" s="538" t="s">
        <v>271</v>
      </c>
      <c r="LTQ143" s="538" t="s">
        <v>271</v>
      </c>
      <c r="LTR143" s="538" t="s">
        <v>271</v>
      </c>
      <c r="LTS143" s="538" t="s">
        <v>271</v>
      </c>
      <c r="LTT143" s="538" t="s">
        <v>271</v>
      </c>
      <c r="LTU143" s="538" t="s">
        <v>271</v>
      </c>
      <c r="LTV143" s="538" t="s">
        <v>271</v>
      </c>
      <c r="LTW143" s="538" t="s">
        <v>271</v>
      </c>
      <c r="LTX143" s="538" t="s">
        <v>271</v>
      </c>
      <c r="LTY143" s="538" t="s">
        <v>271</v>
      </c>
      <c r="LTZ143" s="538" t="s">
        <v>271</v>
      </c>
      <c r="LUA143" s="538" t="s">
        <v>271</v>
      </c>
      <c r="LUB143" s="538" t="s">
        <v>271</v>
      </c>
      <c r="LUC143" s="538" t="s">
        <v>271</v>
      </c>
      <c r="LUD143" s="538" t="s">
        <v>271</v>
      </c>
      <c r="LUE143" s="538" t="s">
        <v>271</v>
      </c>
      <c r="LUF143" s="538" t="s">
        <v>271</v>
      </c>
      <c r="LUG143" s="538" t="s">
        <v>271</v>
      </c>
      <c r="LUH143" s="538" t="s">
        <v>271</v>
      </c>
      <c r="LUI143" s="538" t="s">
        <v>271</v>
      </c>
      <c r="LUJ143" s="538" t="s">
        <v>271</v>
      </c>
      <c r="LUK143" s="538" t="s">
        <v>271</v>
      </c>
      <c r="LUL143" s="538" t="s">
        <v>271</v>
      </c>
      <c r="LUM143" s="538" t="s">
        <v>271</v>
      </c>
      <c r="LUN143" s="538" t="s">
        <v>271</v>
      </c>
      <c r="LUO143" s="538" t="s">
        <v>271</v>
      </c>
      <c r="LUP143" s="538" t="s">
        <v>271</v>
      </c>
      <c r="LUQ143" s="538" t="s">
        <v>271</v>
      </c>
      <c r="LUR143" s="538" t="s">
        <v>271</v>
      </c>
      <c r="LUS143" s="538" t="s">
        <v>271</v>
      </c>
      <c r="LUT143" s="538" t="s">
        <v>271</v>
      </c>
      <c r="LUU143" s="538" t="s">
        <v>271</v>
      </c>
      <c r="LUV143" s="538" t="s">
        <v>271</v>
      </c>
      <c r="LUW143" s="538" t="s">
        <v>271</v>
      </c>
      <c r="LUX143" s="538" t="s">
        <v>271</v>
      </c>
      <c r="LUY143" s="538" t="s">
        <v>271</v>
      </c>
      <c r="LUZ143" s="538" t="s">
        <v>271</v>
      </c>
      <c r="LVA143" s="538" t="s">
        <v>271</v>
      </c>
      <c r="LVB143" s="538" t="s">
        <v>271</v>
      </c>
      <c r="LVC143" s="538" t="s">
        <v>271</v>
      </c>
      <c r="LVD143" s="538" t="s">
        <v>271</v>
      </c>
      <c r="LVE143" s="538" t="s">
        <v>271</v>
      </c>
      <c r="LVF143" s="538" t="s">
        <v>271</v>
      </c>
      <c r="LVG143" s="538" t="s">
        <v>271</v>
      </c>
      <c r="LVH143" s="538" t="s">
        <v>271</v>
      </c>
      <c r="LVI143" s="538" t="s">
        <v>271</v>
      </c>
      <c r="LVJ143" s="538" t="s">
        <v>271</v>
      </c>
      <c r="LVK143" s="538" t="s">
        <v>271</v>
      </c>
      <c r="LVL143" s="538" t="s">
        <v>271</v>
      </c>
      <c r="LVM143" s="538" t="s">
        <v>271</v>
      </c>
      <c r="LVN143" s="538" t="s">
        <v>271</v>
      </c>
      <c r="LVO143" s="538" t="s">
        <v>271</v>
      </c>
      <c r="LVP143" s="538" t="s">
        <v>271</v>
      </c>
      <c r="LVQ143" s="538" t="s">
        <v>271</v>
      </c>
      <c r="LVR143" s="538" t="s">
        <v>271</v>
      </c>
      <c r="LVS143" s="538" t="s">
        <v>271</v>
      </c>
      <c r="LVT143" s="538" t="s">
        <v>271</v>
      </c>
      <c r="LVU143" s="538" t="s">
        <v>271</v>
      </c>
      <c r="LVV143" s="538" t="s">
        <v>271</v>
      </c>
      <c r="LVW143" s="538" t="s">
        <v>271</v>
      </c>
      <c r="LVX143" s="538" t="s">
        <v>271</v>
      </c>
      <c r="LVY143" s="538" t="s">
        <v>271</v>
      </c>
      <c r="LVZ143" s="538" t="s">
        <v>271</v>
      </c>
      <c r="LWA143" s="538" t="s">
        <v>271</v>
      </c>
      <c r="LWB143" s="538" t="s">
        <v>271</v>
      </c>
      <c r="LWC143" s="538" t="s">
        <v>271</v>
      </c>
      <c r="LWD143" s="538" t="s">
        <v>271</v>
      </c>
      <c r="LWE143" s="538" t="s">
        <v>271</v>
      </c>
      <c r="LWF143" s="538" t="s">
        <v>271</v>
      </c>
      <c r="LWG143" s="538" t="s">
        <v>271</v>
      </c>
      <c r="LWH143" s="538" t="s">
        <v>271</v>
      </c>
      <c r="LWI143" s="538" t="s">
        <v>271</v>
      </c>
      <c r="LWJ143" s="538" t="s">
        <v>271</v>
      </c>
      <c r="LWK143" s="538" t="s">
        <v>271</v>
      </c>
      <c r="LWL143" s="538" t="s">
        <v>271</v>
      </c>
      <c r="LWM143" s="538" t="s">
        <v>271</v>
      </c>
      <c r="LWN143" s="538" t="s">
        <v>271</v>
      </c>
      <c r="LWO143" s="538" t="s">
        <v>271</v>
      </c>
      <c r="LWP143" s="538" t="s">
        <v>271</v>
      </c>
      <c r="LWQ143" s="538" t="s">
        <v>271</v>
      </c>
      <c r="LWR143" s="538" t="s">
        <v>271</v>
      </c>
      <c r="LWS143" s="538" t="s">
        <v>271</v>
      </c>
      <c r="LWT143" s="538" t="s">
        <v>271</v>
      </c>
      <c r="LWU143" s="538" t="s">
        <v>271</v>
      </c>
      <c r="LWV143" s="538" t="s">
        <v>271</v>
      </c>
      <c r="LWW143" s="538" t="s">
        <v>271</v>
      </c>
      <c r="LWX143" s="538" t="s">
        <v>271</v>
      </c>
      <c r="LWY143" s="538" t="s">
        <v>271</v>
      </c>
      <c r="LWZ143" s="538" t="s">
        <v>271</v>
      </c>
      <c r="LXA143" s="538" t="s">
        <v>271</v>
      </c>
      <c r="LXB143" s="538" t="s">
        <v>271</v>
      </c>
      <c r="LXC143" s="538" t="s">
        <v>271</v>
      </c>
      <c r="LXD143" s="538" t="s">
        <v>271</v>
      </c>
      <c r="LXE143" s="538" t="s">
        <v>271</v>
      </c>
      <c r="LXF143" s="538" t="s">
        <v>271</v>
      </c>
      <c r="LXG143" s="538" t="s">
        <v>271</v>
      </c>
      <c r="LXH143" s="538" t="s">
        <v>271</v>
      </c>
      <c r="LXI143" s="538" t="s">
        <v>271</v>
      </c>
      <c r="LXJ143" s="538" t="s">
        <v>271</v>
      </c>
      <c r="LXK143" s="538" t="s">
        <v>271</v>
      </c>
      <c r="LXL143" s="538" t="s">
        <v>271</v>
      </c>
      <c r="LXM143" s="538" t="s">
        <v>271</v>
      </c>
      <c r="LXN143" s="538" t="s">
        <v>271</v>
      </c>
      <c r="LXO143" s="538" t="s">
        <v>271</v>
      </c>
      <c r="LXP143" s="538" t="s">
        <v>271</v>
      </c>
      <c r="LXQ143" s="538" t="s">
        <v>271</v>
      </c>
      <c r="LXR143" s="538" t="s">
        <v>271</v>
      </c>
      <c r="LXS143" s="538" t="s">
        <v>271</v>
      </c>
      <c r="LXT143" s="538" t="s">
        <v>271</v>
      </c>
      <c r="LXU143" s="538" t="s">
        <v>271</v>
      </c>
      <c r="LXV143" s="538" t="s">
        <v>271</v>
      </c>
      <c r="LXW143" s="538" t="s">
        <v>271</v>
      </c>
      <c r="LXX143" s="538" t="s">
        <v>271</v>
      </c>
      <c r="LXY143" s="538" t="s">
        <v>271</v>
      </c>
      <c r="LXZ143" s="538" t="s">
        <v>271</v>
      </c>
      <c r="LYA143" s="538" t="s">
        <v>271</v>
      </c>
      <c r="LYB143" s="538" t="s">
        <v>271</v>
      </c>
      <c r="LYC143" s="538" t="s">
        <v>271</v>
      </c>
      <c r="LYD143" s="538" t="s">
        <v>271</v>
      </c>
      <c r="LYE143" s="538" t="s">
        <v>271</v>
      </c>
      <c r="LYF143" s="538" t="s">
        <v>271</v>
      </c>
      <c r="LYG143" s="538" t="s">
        <v>271</v>
      </c>
      <c r="LYH143" s="538" t="s">
        <v>271</v>
      </c>
      <c r="LYI143" s="538" t="s">
        <v>271</v>
      </c>
      <c r="LYJ143" s="538" t="s">
        <v>271</v>
      </c>
      <c r="LYK143" s="538" t="s">
        <v>271</v>
      </c>
      <c r="LYL143" s="538" t="s">
        <v>271</v>
      </c>
      <c r="LYM143" s="538" t="s">
        <v>271</v>
      </c>
      <c r="LYN143" s="538" t="s">
        <v>271</v>
      </c>
      <c r="LYO143" s="538" t="s">
        <v>271</v>
      </c>
      <c r="LYP143" s="538" t="s">
        <v>271</v>
      </c>
      <c r="LYQ143" s="538" t="s">
        <v>271</v>
      </c>
      <c r="LYR143" s="538" t="s">
        <v>271</v>
      </c>
      <c r="LYS143" s="538" t="s">
        <v>271</v>
      </c>
      <c r="LYT143" s="538" t="s">
        <v>271</v>
      </c>
      <c r="LYU143" s="538" t="s">
        <v>271</v>
      </c>
      <c r="LYV143" s="538" t="s">
        <v>271</v>
      </c>
      <c r="LYW143" s="538" t="s">
        <v>271</v>
      </c>
      <c r="LYX143" s="538" t="s">
        <v>271</v>
      </c>
      <c r="LYY143" s="538" t="s">
        <v>271</v>
      </c>
      <c r="LYZ143" s="538" t="s">
        <v>271</v>
      </c>
      <c r="LZA143" s="538" t="s">
        <v>271</v>
      </c>
      <c r="LZB143" s="538" t="s">
        <v>271</v>
      </c>
      <c r="LZC143" s="538" t="s">
        <v>271</v>
      </c>
      <c r="LZD143" s="538" t="s">
        <v>271</v>
      </c>
      <c r="LZE143" s="538" t="s">
        <v>271</v>
      </c>
      <c r="LZF143" s="538" t="s">
        <v>271</v>
      </c>
      <c r="LZG143" s="538" t="s">
        <v>271</v>
      </c>
      <c r="LZH143" s="538" t="s">
        <v>271</v>
      </c>
      <c r="LZI143" s="538" t="s">
        <v>271</v>
      </c>
      <c r="LZJ143" s="538" t="s">
        <v>271</v>
      </c>
      <c r="LZK143" s="538" t="s">
        <v>271</v>
      </c>
      <c r="LZL143" s="538" t="s">
        <v>271</v>
      </c>
      <c r="LZM143" s="538" t="s">
        <v>271</v>
      </c>
      <c r="LZN143" s="538" t="s">
        <v>271</v>
      </c>
      <c r="LZO143" s="538" t="s">
        <v>271</v>
      </c>
      <c r="LZP143" s="538" t="s">
        <v>271</v>
      </c>
      <c r="LZQ143" s="538" t="s">
        <v>271</v>
      </c>
      <c r="LZR143" s="538" t="s">
        <v>271</v>
      </c>
      <c r="LZS143" s="538" t="s">
        <v>271</v>
      </c>
      <c r="LZT143" s="538" t="s">
        <v>271</v>
      </c>
      <c r="LZU143" s="538" t="s">
        <v>271</v>
      </c>
      <c r="LZV143" s="538" t="s">
        <v>271</v>
      </c>
      <c r="LZW143" s="538" t="s">
        <v>271</v>
      </c>
      <c r="LZX143" s="538" t="s">
        <v>271</v>
      </c>
      <c r="LZY143" s="538" t="s">
        <v>271</v>
      </c>
      <c r="LZZ143" s="538" t="s">
        <v>271</v>
      </c>
      <c r="MAA143" s="538" t="s">
        <v>271</v>
      </c>
      <c r="MAB143" s="538" t="s">
        <v>271</v>
      </c>
      <c r="MAC143" s="538" t="s">
        <v>271</v>
      </c>
      <c r="MAD143" s="538" t="s">
        <v>271</v>
      </c>
      <c r="MAE143" s="538" t="s">
        <v>271</v>
      </c>
      <c r="MAF143" s="538" t="s">
        <v>271</v>
      </c>
      <c r="MAG143" s="538" t="s">
        <v>271</v>
      </c>
      <c r="MAH143" s="538" t="s">
        <v>271</v>
      </c>
      <c r="MAI143" s="538" t="s">
        <v>271</v>
      </c>
      <c r="MAJ143" s="538" t="s">
        <v>271</v>
      </c>
      <c r="MAK143" s="538" t="s">
        <v>271</v>
      </c>
      <c r="MAL143" s="538" t="s">
        <v>271</v>
      </c>
      <c r="MAM143" s="538" t="s">
        <v>271</v>
      </c>
      <c r="MAN143" s="538" t="s">
        <v>271</v>
      </c>
      <c r="MAO143" s="538" t="s">
        <v>271</v>
      </c>
      <c r="MAP143" s="538" t="s">
        <v>271</v>
      </c>
      <c r="MAQ143" s="538" t="s">
        <v>271</v>
      </c>
      <c r="MAR143" s="538" t="s">
        <v>271</v>
      </c>
      <c r="MAS143" s="538" t="s">
        <v>271</v>
      </c>
      <c r="MAT143" s="538" t="s">
        <v>271</v>
      </c>
      <c r="MAU143" s="538" t="s">
        <v>271</v>
      </c>
      <c r="MAV143" s="538" t="s">
        <v>271</v>
      </c>
      <c r="MAW143" s="538" t="s">
        <v>271</v>
      </c>
      <c r="MAX143" s="538" t="s">
        <v>271</v>
      </c>
      <c r="MAY143" s="538" t="s">
        <v>271</v>
      </c>
      <c r="MAZ143" s="538" t="s">
        <v>271</v>
      </c>
      <c r="MBA143" s="538" t="s">
        <v>271</v>
      </c>
      <c r="MBB143" s="538" t="s">
        <v>271</v>
      </c>
      <c r="MBC143" s="538" t="s">
        <v>271</v>
      </c>
      <c r="MBD143" s="538" t="s">
        <v>271</v>
      </c>
      <c r="MBE143" s="538" t="s">
        <v>271</v>
      </c>
      <c r="MBF143" s="538" t="s">
        <v>271</v>
      </c>
      <c r="MBG143" s="538" t="s">
        <v>271</v>
      </c>
      <c r="MBH143" s="538" t="s">
        <v>271</v>
      </c>
      <c r="MBI143" s="538" t="s">
        <v>271</v>
      </c>
      <c r="MBJ143" s="538" t="s">
        <v>271</v>
      </c>
      <c r="MBK143" s="538" t="s">
        <v>271</v>
      </c>
      <c r="MBL143" s="538" t="s">
        <v>271</v>
      </c>
      <c r="MBM143" s="538" t="s">
        <v>271</v>
      </c>
      <c r="MBN143" s="538" t="s">
        <v>271</v>
      </c>
      <c r="MBO143" s="538" t="s">
        <v>271</v>
      </c>
      <c r="MBP143" s="538" t="s">
        <v>271</v>
      </c>
      <c r="MBQ143" s="538" t="s">
        <v>271</v>
      </c>
      <c r="MBR143" s="538" t="s">
        <v>271</v>
      </c>
      <c r="MBS143" s="538" t="s">
        <v>271</v>
      </c>
      <c r="MBT143" s="538" t="s">
        <v>271</v>
      </c>
      <c r="MBU143" s="538" t="s">
        <v>271</v>
      </c>
      <c r="MBV143" s="538" t="s">
        <v>271</v>
      </c>
      <c r="MBW143" s="538" t="s">
        <v>271</v>
      </c>
      <c r="MBX143" s="538" t="s">
        <v>271</v>
      </c>
      <c r="MBY143" s="538" t="s">
        <v>271</v>
      </c>
      <c r="MBZ143" s="538" t="s">
        <v>271</v>
      </c>
      <c r="MCA143" s="538" t="s">
        <v>271</v>
      </c>
      <c r="MCB143" s="538" t="s">
        <v>271</v>
      </c>
      <c r="MCC143" s="538" t="s">
        <v>271</v>
      </c>
      <c r="MCD143" s="538" t="s">
        <v>271</v>
      </c>
      <c r="MCE143" s="538" t="s">
        <v>271</v>
      </c>
      <c r="MCF143" s="538" t="s">
        <v>271</v>
      </c>
      <c r="MCG143" s="538" t="s">
        <v>271</v>
      </c>
      <c r="MCH143" s="538" t="s">
        <v>271</v>
      </c>
      <c r="MCI143" s="538" t="s">
        <v>271</v>
      </c>
      <c r="MCJ143" s="538" t="s">
        <v>271</v>
      </c>
      <c r="MCK143" s="538" t="s">
        <v>271</v>
      </c>
      <c r="MCL143" s="538" t="s">
        <v>271</v>
      </c>
      <c r="MCM143" s="538" t="s">
        <v>271</v>
      </c>
      <c r="MCN143" s="538" t="s">
        <v>271</v>
      </c>
      <c r="MCO143" s="538" t="s">
        <v>271</v>
      </c>
      <c r="MCP143" s="538" t="s">
        <v>271</v>
      </c>
      <c r="MCQ143" s="538" t="s">
        <v>271</v>
      </c>
      <c r="MCR143" s="538" t="s">
        <v>271</v>
      </c>
      <c r="MCS143" s="538" t="s">
        <v>271</v>
      </c>
      <c r="MCT143" s="538" t="s">
        <v>271</v>
      </c>
      <c r="MCU143" s="538" t="s">
        <v>271</v>
      </c>
      <c r="MCV143" s="538" t="s">
        <v>271</v>
      </c>
      <c r="MCW143" s="538" t="s">
        <v>271</v>
      </c>
      <c r="MCX143" s="538" t="s">
        <v>271</v>
      </c>
      <c r="MCY143" s="538" t="s">
        <v>271</v>
      </c>
      <c r="MCZ143" s="538" t="s">
        <v>271</v>
      </c>
      <c r="MDA143" s="538" t="s">
        <v>271</v>
      </c>
      <c r="MDB143" s="538" t="s">
        <v>271</v>
      </c>
      <c r="MDC143" s="538" t="s">
        <v>271</v>
      </c>
      <c r="MDD143" s="538" t="s">
        <v>271</v>
      </c>
      <c r="MDE143" s="538" t="s">
        <v>271</v>
      </c>
      <c r="MDF143" s="538" t="s">
        <v>271</v>
      </c>
      <c r="MDG143" s="538" t="s">
        <v>271</v>
      </c>
      <c r="MDH143" s="538" t="s">
        <v>271</v>
      </c>
      <c r="MDI143" s="538" t="s">
        <v>271</v>
      </c>
      <c r="MDJ143" s="538" t="s">
        <v>271</v>
      </c>
      <c r="MDK143" s="538" t="s">
        <v>271</v>
      </c>
      <c r="MDL143" s="538" t="s">
        <v>271</v>
      </c>
      <c r="MDM143" s="538" t="s">
        <v>271</v>
      </c>
      <c r="MDN143" s="538" t="s">
        <v>271</v>
      </c>
      <c r="MDO143" s="538" t="s">
        <v>271</v>
      </c>
      <c r="MDP143" s="538" t="s">
        <v>271</v>
      </c>
      <c r="MDQ143" s="538" t="s">
        <v>271</v>
      </c>
      <c r="MDR143" s="538" t="s">
        <v>271</v>
      </c>
      <c r="MDS143" s="538" t="s">
        <v>271</v>
      </c>
      <c r="MDT143" s="538" t="s">
        <v>271</v>
      </c>
      <c r="MDU143" s="538" t="s">
        <v>271</v>
      </c>
      <c r="MDV143" s="538" t="s">
        <v>271</v>
      </c>
      <c r="MDW143" s="538" t="s">
        <v>271</v>
      </c>
      <c r="MDX143" s="538" t="s">
        <v>271</v>
      </c>
      <c r="MDY143" s="538" t="s">
        <v>271</v>
      </c>
      <c r="MDZ143" s="538" t="s">
        <v>271</v>
      </c>
      <c r="MEA143" s="538" t="s">
        <v>271</v>
      </c>
      <c r="MEB143" s="538" t="s">
        <v>271</v>
      </c>
      <c r="MEC143" s="538" t="s">
        <v>271</v>
      </c>
      <c r="MED143" s="538" t="s">
        <v>271</v>
      </c>
      <c r="MEE143" s="538" t="s">
        <v>271</v>
      </c>
      <c r="MEF143" s="538" t="s">
        <v>271</v>
      </c>
      <c r="MEG143" s="538" t="s">
        <v>271</v>
      </c>
      <c r="MEH143" s="538" t="s">
        <v>271</v>
      </c>
      <c r="MEI143" s="538" t="s">
        <v>271</v>
      </c>
      <c r="MEJ143" s="538" t="s">
        <v>271</v>
      </c>
      <c r="MEK143" s="538" t="s">
        <v>271</v>
      </c>
      <c r="MEL143" s="538" t="s">
        <v>271</v>
      </c>
      <c r="MEM143" s="538" t="s">
        <v>271</v>
      </c>
      <c r="MEN143" s="538" t="s">
        <v>271</v>
      </c>
      <c r="MEO143" s="538" t="s">
        <v>271</v>
      </c>
      <c r="MEP143" s="538" t="s">
        <v>271</v>
      </c>
      <c r="MEQ143" s="538" t="s">
        <v>271</v>
      </c>
      <c r="MER143" s="538" t="s">
        <v>271</v>
      </c>
      <c r="MES143" s="538" t="s">
        <v>271</v>
      </c>
      <c r="MET143" s="538" t="s">
        <v>271</v>
      </c>
      <c r="MEU143" s="538" t="s">
        <v>271</v>
      </c>
      <c r="MEV143" s="538" t="s">
        <v>271</v>
      </c>
      <c r="MEW143" s="538" t="s">
        <v>271</v>
      </c>
      <c r="MEX143" s="538" t="s">
        <v>271</v>
      </c>
      <c r="MEY143" s="538" t="s">
        <v>271</v>
      </c>
      <c r="MEZ143" s="538" t="s">
        <v>271</v>
      </c>
      <c r="MFA143" s="538" t="s">
        <v>271</v>
      </c>
      <c r="MFB143" s="538" t="s">
        <v>271</v>
      </c>
      <c r="MFC143" s="538" t="s">
        <v>271</v>
      </c>
      <c r="MFD143" s="538" t="s">
        <v>271</v>
      </c>
      <c r="MFE143" s="538" t="s">
        <v>271</v>
      </c>
      <c r="MFF143" s="538" t="s">
        <v>271</v>
      </c>
      <c r="MFG143" s="538" t="s">
        <v>271</v>
      </c>
      <c r="MFH143" s="538" t="s">
        <v>271</v>
      </c>
      <c r="MFI143" s="538" t="s">
        <v>271</v>
      </c>
      <c r="MFJ143" s="538" t="s">
        <v>271</v>
      </c>
      <c r="MFK143" s="538" t="s">
        <v>271</v>
      </c>
      <c r="MFL143" s="538" t="s">
        <v>271</v>
      </c>
      <c r="MFM143" s="538" t="s">
        <v>271</v>
      </c>
      <c r="MFN143" s="538" t="s">
        <v>271</v>
      </c>
      <c r="MFO143" s="538" t="s">
        <v>271</v>
      </c>
      <c r="MFP143" s="538" t="s">
        <v>271</v>
      </c>
      <c r="MFQ143" s="538" t="s">
        <v>271</v>
      </c>
      <c r="MFR143" s="538" t="s">
        <v>271</v>
      </c>
      <c r="MFS143" s="538" t="s">
        <v>271</v>
      </c>
      <c r="MFT143" s="538" t="s">
        <v>271</v>
      </c>
      <c r="MFU143" s="538" t="s">
        <v>271</v>
      </c>
      <c r="MFV143" s="538" t="s">
        <v>271</v>
      </c>
      <c r="MFW143" s="538" t="s">
        <v>271</v>
      </c>
      <c r="MFX143" s="538" t="s">
        <v>271</v>
      </c>
      <c r="MFY143" s="538" t="s">
        <v>271</v>
      </c>
      <c r="MFZ143" s="538" t="s">
        <v>271</v>
      </c>
      <c r="MGA143" s="538" t="s">
        <v>271</v>
      </c>
      <c r="MGB143" s="538" t="s">
        <v>271</v>
      </c>
      <c r="MGC143" s="538" t="s">
        <v>271</v>
      </c>
      <c r="MGD143" s="538" t="s">
        <v>271</v>
      </c>
      <c r="MGE143" s="538" t="s">
        <v>271</v>
      </c>
      <c r="MGF143" s="538" t="s">
        <v>271</v>
      </c>
      <c r="MGG143" s="538" t="s">
        <v>271</v>
      </c>
      <c r="MGH143" s="538" t="s">
        <v>271</v>
      </c>
      <c r="MGI143" s="538" t="s">
        <v>271</v>
      </c>
      <c r="MGJ143" s="538" t="s">
        <v>271</v>
      </c>
      <c r="MGK143" s="538" t="s">
        <v>271</v>
      </c>
      <c r="MGL143" s="538" t="s">
        <v>271</v>
      </c>
      <c r="MGM143" s="538" t="s">
        <v>271</v>
      </c>
      <c r="MGN143" s="538" t="s">
        <v>271</v>
      </c>
      <c r="MGO143" s="538" t="s">
        <v>271</v>
      </c>
      <c r="MGP143" s="538" t="s">
        <v>271</v>
      </c>
      <c r="MGQ143" s="538" t="s">
        <v>271</v>
      </c>
      <c r="MGR143" s="538" t="s">
        <v>271</v>
      </c>
      <c r="MGS143" s="538" t="s">
        <v>271</v>
      </c>
      <c r="MGT143" s="538" t="s">
        <v>271</v>
      </c>
      <c r="MGU143" s="538" t="s">
        <v>271</v>
      </c>
      <c r="MGV143" s="538" t="s">
        <v>271</v>
      </c>
      <c r="MGW143" s="538" t="s">
        <v>271</v>
      </c>
      <c r="MGX143" s="538" t="s">
        <v>271</v>
      </c>
      <c r="MGY143" s="538" t="s">
        <v>271</v>
      </c>
      <c r="MGZ143" s="538" t="s">
        <v>271</v>
      </c>
      <c r="MHA143" s="538" t="s">
        <v>271</v>
      </c>
      <c r="MHB143" s="538" t="s">
        <v>271</v>
      </c>
      <c r="MHC143" s="538" t="s">
        <v>271</v>
      </c>
      <c r="MHD143" s="538" t="s">
        <v>271</v>
      </c>
      <c r="MHE143" s="538" t="s">
        <v>271</v>
      </c>
      <c r="MHF143" s="538" t="s">
        <v>271</v>
      </c>
      <c r="MHG143" s="538" t="s">
        <v>271</v>
      </c>
      <c r="MHH143" s="538" t="s">
        <v>271</v>
      </c>
      <c r="MHI143" s="538" t="s">
        <v>271</v>
      </c>
      <c r="MHJ143" s="538" t="s">
        <v>271</v>
      </c>
      <c r="MHK143" s="538" t="s">
        <v>271</v>
      </c>
      <c r="MHL143" s="538" t="s">
        <v>271</v>
      </c>
      <c r="MHM143" s="538" t="s">
        <v>271</v>
      </c>
      <c r="MHN143" s="538" t="s">
        <v>271</v>
      </c>
      <c r="MHO143" s="538" t="s">
        <v>271</v>
      </c>
      <c r="MHP143" s="538" t="s">
        <v>271</v>
      </c>
      <c r="MHQ143" s="538" t="s">
        <v>271</v>
      </c>
      <c r="MHR143" s="538" t="s">
        <v>271</v>
      </c>
      <c r="MHS143" s="538" t="s">
        <v>271</v>
      </c>
      <c r="MHT143" s="538" t="s">
        <v>271</v>
      </c>
      <c r="MHU143" s="538" t="s">
        <v>271</v>
      </c>
      <c r="MHV143" s="538" t="s">
        <v>271</v>
      </c>
      <c r="MHW143" s="538" t="s">
        <v>271</v>
      </c>
      <c r="MHX143" s="538" t="s">
        <v>271</v>
      </c>
      <c r="MHY143" s="538" t="s">
        <v>271</v>
      </c>
      <c r="MHZ143" s="538" t="s">
        <v>271</v>
      </c>
      <c r="MIA143" s="538" t="s">
        <v>271</v>
      </c>
      <c r="MIB143" s="538" t="s">
        <v>271</v>
      </c>
      <c r="MIC143" s="538" t="s">
        <v>271</v>
      </c>
      <c r="MID143" s="538" t="s">
        <v>271</v>
      </c>
      <c r="MIE143" s="538" t="s">
        <v>271</v>
      </c>
      <c r="MIF143" s="538" t="s">
        <v>271</v>
      </c>
      <c r="MIG143" s="538" t="s">
        <v>271</v>
      </c>
      <c r="MIH143" s="538" t="s">
        <v>271</v>
      </c>
      <c r="MII143" s="538" t="s">
        <v>271</v>
      </c>
      <c r="MIJ143" s="538" t="s">
        <v>271</v>
      </c>
      <c r="MIK143" s="538" t="s">
        <v>271</v>
      </c>
      <c r="MIL143" s="538" t="s">
        <v>271</v>
      </c>
      <c r="MIM143" s="538" t="s">
        <v>271</v>
      </c>
      <c r="MIN143" s="538" t="s">
        <v>271</v>
      </c>
      <c r="MIO143" s="538" t="s">
        <v>271</v>
      </c>
      <c r="MIP143" s="538" t="s">
        <v>271</v>
      </c>
      <c r="MIQ143" s="538" t="s">
        <v>271</v>
      </c>
      <c r="MIR143" s="538" t="s">
        <v>271</v>
      </c>
      <c r="MIS143" s="538" t="s">
        <v>271</v>
      </c>
      <c r="MIT143" s="538" t="s">
        <v>271</v>
      </c>
      <c r="MIU143" s="538" t="s">
        <v>271</v>
      </c>
      <c r="MIV143" s="538" t="s">
        <v>271</v>
      </c>
      <c r="MIW143" s="538" t="s">
        <v>271</v>
      </c>
      <c r="MIX143" s="538" t="s">
        <v>271</v>
      </c>
      <c r="MIY143" s="538" t="s">
        <v>271</v>
      </c>
      <c r="MIZ143" s="538" t="s">
        <v>271</v>
      </c>
      <c r="MJA143" s="538" t="s">
        <v>271</v>
      </c>
      <c r="MJB143" s="538" t="s">
        <v>271</v>
      </c>
      <c r="MJC143" s="538" t="s">
        <v>271</v>
      </c>
      <c r="MJD143" s="538" t="s">
        <v>271</v>
      </c>
      <c r="MJE143" s="538" t="s">
        <v>271</v>
      </c>
      <c r="MJF143" s="538" t="s">
        <v>271</v>
      </c>
      <c r="MJG143" s="538" t="s">
        <v>271</v>
      </c>
      <c r="MJH143" s="538" t="s">
        <v>271</v>
      </c>
      <c r="MJI143" s="538" t="s">
        <v>271</v>
      </c>
      <c r="MJJ143" s="538" t="s">
        <v>271</v>
      </c>
      <c r="MJK143" s="538" t="s">
        <v>271</v>
      </c>
      <c r="MJL143" s="538" t="s">
        <v>271</v>
      </c>
      <c r="MJM143" s="538" t="s">
        <v>271</v>
      </c>
      <c r="MJN143" s="538" t="s">
        <v>271</v>
      </c>
      <c r="MJO143" s="538" t="s">
        <v>271</v>
      </c>
      <c r="MJP143" s="538" t="s">
        <v>271</v>
      </c>
      <c r="MJQ143" s="538" t="s">
        <v>271</v>
      </c>
      <c r="MJR143" s="538" t="s">
        <v>271</v>
      </c>
      <c r="MJS143" s="538" t="s">
        <v>271</v>
      </c>
      <c r="MJT143" s="538" t="s">
        <v>271</v>
      </c>
      <c r="MJU143" s="538" t="s">
        <v>271</v>
      </c>
      <c r="MJV143" s="538" t="s">
        <v>271</v>
      </c>
      <c r="MJW143" s="538" t="s">
        <v>271</v>
      </c>
      <c r="MJX143" s="538" t="s">
        <v>271</v>
      </c>
      <c r="MJY143" s="538" t="s">
        <v>271</v>
      </c>
      <c r="MJZ143" s="538" t="s">
        <v>271</v>
      </c>
      <c r="MKA143" s="538" t="s">
        <v>271</v>
      </c>
      <c r="MKB143" s="538" t="s">
        <v>271</v>
      </c>
      <c r="MKC143" s="538" t="s">
        <v>271</v>
      </c>
      <c r="MKD143" s="538" t="s">
        <v>271</v>
      </c>
      <c r="MKE143" s="538" t="s">
        <v>271</v>
      </c>
      <c r="MKF143" s="538" t="s">
        <v>271</v>
      </c>
      <c r="MKG143" s="538" t="s">
        <v>271</v>
      </c>
      <c r="MKH143" s="538" t="s">
        <v>271</v>
      </c>
      <c r="MKI143" s="538" t="s">
        <v>271</v>
      </c>
      <c r="MKJ143" s="538" t="s">
        <v>271</v>
      </c>
      <c r="MKK143" s="538" t="s">
        <v>271</v>
      </c>
      <c r="MKL143" s="538" t="s">
        <v>271</v>
      </c>
      <c r="MKM143" s="538" t="s">
        <v>271</v>
      </c>
      <c r="MKN143" s="538" t="s">
        <v>271</v>
      </c>
      <c r="MKO143" s="538" t="s">
        <v>271</v>
      </c>
      <c r="MKP143" s="538" t="s">
        <v>271</v>
      </c>
      <c r="MKQ143" s="538" t="s">
        <v>271</v>
      </c>
      <c r="MKR143" s="538" t="s">
        <v>271</v>
      </c>
      <c r="MKS143" s="538" t="s">
        <v>271</v>
      </c>
      <c r="MKT143" s="538" t="s">
        <v>271</v>
      </c>
      <c r="MKU143" s="538" t="s">
        <v>271</v>
      </c>
      <c r="MKV143" s="538" t="s">
        <v>271</v>
      </c>
      <c r="MKW143" s="538" t="s">
        <v>271</v>
      </c>
      <c r="MKX143" s="538" t="s">
        <v>271</v>
      </c>
      <c r="MKY143" s="538" t="s">
        <v>271</v>
      </c>
      <c r="MKZ143" s="538" t="s">
        <v>271</v>
      </c>
      <c r="MLA143" s="538" t="s">
        <v>271</v>
      </c>
      <c r="MLB143" s="538" t="s">
        <v>271</v>
      </c>
      <c r="MLC143" s="538" t="s">
        <v>271</v>
      </c>
      <c r="MLD143" s="538" t="s">
        <v>271</v>
      </c>
      <c r="MLE143" s="538" t="s">
        <v>271</v>
      </c>
      <c r="MLF143" s="538" t="s">
        <v>271</v>
      </c>
      <c r="MLG143" s="538" t="s">
        <v>271</v>
      </c>
      <c r="MLH143" s="538" t="s">
        <v>271</v>
      </c>
      <c r="MLI143" s="538" t="s">
        <v>271</v>
      </c>
      <c r="MLJ143" s="538" t="s">
        <v>271</v>
      </c>
      <c r="MLK143" s="538" t="s">
        <v>271</v>
      </c>
      <c r="MLL143" s="538" t="s">
        <v>271</v>
      </c>
      <c r="MLM143" s="538" t="s">
        <v>271</v>
      </c>
      <c r="MLN143" s="538" t="s">
        <v>271</v>
      </c>
      <c r="MLO143" s="538" t="s">
        <v>271</v>
      </c>
      <c r="MLP143" s="538" t="s">
        <v>271</v>
      </c>
      <c r="MLQ143" s="538" t="s">
        <v>271</v>
      </c>
      <c r="MLR143" s="538" t="s">
        <v>271</v>
      </c>
      <c r="MLS143" s="538" t="s">
        <v>271</v>
      </c>
      <c r="MLT143" s="538" t="s">
        <v>271</v>
      </c>
      <c r="MLU143" s="538" t="s">
        <v>271</v>
      </c>
      <c r="MLV143" s="538" t="s">
        <v>271</v>
      </c>
      <c r="MLW143" s="538" t="s">
        <v>271</v>
      </c>
      <c r="MLX143" s="538" t="s">
        <v>271</v>
      </c>
      <c r="MLY143" s="538" t="s">
        <v>271</v>
      </c>
      <c r="MLZ143" s="538" t="s">
        <v>271</v>
      </c>
      <c r="MMA143" s="538" t="s">
        <v>271</v>
      </c>
      <c r="MMB143" s="538" t="s">
        <v>271</v>
      </c>
      <c r="MMC143" s="538" t="s">
        <v>271</v>
      </c>
      <c r="MMD143" s="538" t="s">
        <v>271</v>
      </c>
      <c r="MME143" s="538" t="s">
        <v>271</v>
      </c>
      <c r="MMF143" s="538" t="s">
        <v>271</v>
      </c>
      <c r="MMG143" s="538" t="s">
        <v>271</v>
      </c>
      <c r="MMH143" s="538" t="s">
        <v>271</v>
      </c>
      <c r="MMI143" s="538" t="s">
        <v>271</v>
      </c>
      <c r="MMJ143" s="538" t="s">
        <v>271</v>
      </c>
      <c r="MMK143" s="538" t="s">
        <v>271</v>
      </c>
      <c r="MML143" s="538" t="s">
        <v>271</v>
      </c>
      <c r="MMM143" s="538" t="s">
        <v>271</v>
      </c>
      <c r="MMN143" s="538" t="s">
        <v>271</v>
      </c>
      <c r="MMO143" s="538" t="s">
        <v>271</v>
      </c>
      <c r="MMP143" s="538" t="s">
        <v>271</v>
      </c>
      <c r="MMQ143" s="538" t="s">
        <v>271</v>
      </c>
      <c r="MMR143" s="538" t="s">
        <v>271</v>
      </c>
      <c r="MMS143" s="538" t="s">
        <v>271</v>
      </c>
      <c r="MMT143" s="538" t="s">
        <v>271</v>
      </c>
      <c r="MMU143" s="538" t="s">
        <v>271</v>
      </c>
      <c r="MMV143" s="538" t="s">
        <v>271</v>
      </c>
      <c r="MMW143" s="538" t="s">
        <v>271</v>
      </c>
      <c r="MMX143" s="538" t="s">
        <v>271</v>
      </c>
      <c r="MMY143" s="538" t="s">
        <v>271</v>
      </c>
      <c r="MMZ143" s="538" t="s">
        <v>271</v>
      </c>
      <c r="MNA143" s="538" t="s">
        <v>271</v>
      </c>
      <c r="MNB143" s="538" t="s">
        <v>271</v>
      </c>
      <c r="MNC143" s="538" t="s">
        <v>271</v>
      </c>
      <c r="MND143" s="538" t="s">
        <v>271</v>
      </c>
      <c r="MNE143" s="538" t="s">
        <v>271</v>
      </c>
      <c r="MNF143" s="538" t="s">
        <v>271</v>
      </c>
      <c r="MNG143" s="538" t="s">
        <v>271</v>
      </c>
      <c r="MNH143" s="538" t="s">
        <v>271</v>
      </c>
      <c r="MNI143" s="538" t="s">
        <v>271</v>
      </c>
      <c r="MNJ143" s="538" t="s">
        <v>271</v>
      </c>
      <c r="MNK143" s="538" t="s">
        <v>271</v>
      </c>
      <c r="MNL143" s="538" t="s">
        <v>271</v>
      </c>
      <c r="MNM143" s="538" t="s">
        <v>271</v>
      </c>
      <c r="MNN143" s="538" t="s">
        <v>271</v>
      </c>
      <c r="MNO143" s="538" t="s">
        <v>271</v>
      </c>
      <c r="MNP143" s="538" t="s">
        <v>271</v>
      </c>
      <c r="MNQ143" s="538" t="s">
        <v>271</v>
      </c>
      <c r="MNR143" s="538" t="s">
        <v>271</v>
      </c>
      <c r="MNS143" s="538" t="s">
        <v>271</v>
      </c>
      <c r="MNT143" s="538" t="s">
        <v>271</v>
      </c>
      <c r="MNU143" s="538" t="s">
        <v>271</v>
      </c>
      <c r="MNV143" s="538" t="s">
        <v>271</v>
      </c>
      <c r="MNW143" s="538" t="s">
        <v>271</v>
      </c>
      <c r="MNX143" s="538" t="s">
        <v>271</v>
      </c>
      <c r="MNY143" s="538" t="s">
        <v>271</v>
      </c>
      <c r="MNZ143" s="538" t="s">
        <v>271</v>
      </c>
      <c r="MOA143" s="538" t="s">
        <v>271</v>
      </c>
      <c r="MOB143" s="538" t="s">
        <v>271</v>
      </c>
      <c r="MOC143" s="538" t="s">
        <v>271</v>
      </c>
      <c r="MOD143" s="538" t="s">
        <v>271</v>
      </c>
      <c r="MOE143" s="538" t="s">
        <v>271</v>
      </c>
      <c r="MOF143" s="538" t="s">
        <v>271</v>
      </c>
      <c r="MOG143" s="538" t="s">
        <v>271</v>
      </c>
      <c r="MOH143" s="538" t="s">
        <v>271</v>
      </c>
      <c r="MOI143" s="538" t="s">
        <v>271</v>
      </c>
      <c r="MOJ143" s="538" t="s">
        <v>271</v>
      </c>
      <c r="MOK143" s="538" t="s">
        <v>271</v>
      </c>
      <c r="MOL143" s="538" t="s">
        <v>271</v>
      </c>
      <c r="MOM143" s="538" t="s">
        <v>271</v>
      </c>
      <c r="MON143" s="538" t="s">
        <v>271</v>
      </c>
      <c r="MOO143" s="538" t="s">
        <v>271</v>
      </c>
      <c r="MOP143" s="538" t="s">
        <v>271</v>
      </c>
      <c r="MOQ143" s="538" t="s">
        <v>271</v>
      </c>
      <c r="MOR143" s="538" t="s">
        <v>271</v>
      </c>
      <c r="MOS143" s="538" t="s">
        <v>271</v>
      </c>
      <c r="MOT143" s="538" t="s">
        <v>271</v>
      </c>
      <c r="MOU143" s="538" t="s">
        <v>271</v>
      </c>
      <c r="MOV143" s="538" t="s">
        <v>271</v>
      </c>
      <c r="MOW143" s="538" t="s">
        <v>271</v>
      </c>
      <c r="MOX143" s="538" t="s">
        <v>271</v>
      </c>
      <c r="MOY143" s="538" t="s">
        <v>271</v>
      </c>
      <c r="MOZ143" s="538" t="s">
        <v>271</v>
      </c>
      <c r="MPA143" s="538" t="s">
        <v>271</v>
      </c>
      <c r="MPB143" s="538" t="s">
        <v>271</v>
      </c>
      <c r="MPC143" s="538" t="s">
        <v>271</v>
      </c>
      <c r="MPD143" s="538" t="s">
        <v>271</v>
      </c>
      <c r="MPE143" s="538" t="s">
        <v>271</v>
      </c>
      <c r="MPF143" s="538" t="s">
        <v>271</v>
      </c>
      <c r="MPG143" s="538" t="s">
        <v>271</v>
      </c>
      <c r="MPH143" s="538" t="s">
        <v>271</v>
      </c>
      <c r="MPI143" s="538" t="s">
        <v>271</v>
      </c>
      <c r="MPJ143" s="538" t="s">
        <v>271</v>
      </c>
      <c r="MPK143" s="538" t="s">
        <v>271</v>
      </c>
      <c r="MPL143" s="538" t="s">
        <v>271</v>
      </c>
      <c r="MPM143" s="538" t="s">
        <v>271</v>
      </c>
      <c r="MPN143" s="538" t="s">
        <v>271</v>
      </c>
      <c r="MPO143" s="538" t="s">
        <v>271</v>
      </c>
      <c r="MPP143" s="538" t="s">
        <v>271</v>
      </c>
      <c r="MPQ143" s="538" t="s">
        <v>271</v>
      </c>
      <c r="MPR143" s="538" t="s">
        <v>271</v>
      </c>
      <c r="MPS143" s="538" t="s">
        <v>271</v>
      </c>
      <c r="MPT143" s="538" t="s">
        <v>271</v>
      </c>
      <c r="MPU143" s="538" t="s">
        <v>271</v>
      </c>
      <c r="MPV143" s="538" t="s">
        <v>271</v>
      </c>
      <c r="MPW143" s="538" t="s">
        <v>271</v>
      </c>
      <c r="MPX143" s="538" t="s">
        <v>271</v>
      </c>
      <c r="MPY143" s="538" t="s">
        <v>271</v>
      </c>
      <c r="MPZ143" s="538" t="s">
        <v>271</v>
      </c>
      <c r="MQA143" s="538" t="s">
        <v>271</v>
      </c>
      <c r="MQB143" s="538" t="s">
        <v>271</v>
      </c>
      <c r="MQC143" s="538" t="s">
        <v>271</v>
      </c>
      <c r="MQD143" s="538" t="s">
        <v>271</v>
      </c>
      <c r="MQE143" s="538" t="s">
        <v>271</v>
      </c>
      <c r="MQF143" s="538" t="s">
        <v>271</v>
      </c>
      <c r="MQG143" s="538" t="s">
        <v>271</v>
      </c>
      <c r="MQH143" s="538" t="s">
        <v>271</v>
      </c>
      <c r="MQI143" s="538" t="s">
        <v>271</v>
      </c>
      <c r="MQJ143" s="538" t="s">
        <v>271</v>
      </c>
      <c r="MQK143" s="538" t="s">
        <v>271</v>
      </c>
      <c r="MQL143" s="538" t="s">
        <v>271</v>
      </c>
      <c r="MQM143" s="538" t="s">
        <v>271</v>
      </c>
      <c r="MQN143" s="538" t="s">
        <v>271</v>
      </c>
      <c r="MQO143" s="538" t="s">
        <v>271</v>
      </c>
      <c r="MQP143" s="538" t="s">
        <v>271</v>
      </c>
      <c r="MQQ143" s="538" t="s">
        <v>271</v>
      </c>
      <c r="MQR143" s="538" t="s">
        <v>271</v>
      </c>
      <c r="MQS143" s="538" t="s">
        <v>271</v>
      </c>
      <c r="MQT143" s="538" t="s">
        <v>271</v>
      </c>
      <c r="MQU143" s="538" t="s">
        <v>271</v>
      </c>
      <c r="MQV143" s="538" t="s">
        <v>271</v>
      </c>
      <c r="MQW143" s="538" t="s">
        <v>271</v>
      </c>
      <c r="MQX143" s="538" t="s">
        <v>271</v>
      </c>
      <c r="MQY143" s="538" t="s">
        <v>271</v>
      </c>
      <c r="MQZ143" s="538" t="s">
        <v>271</v>
      </c>
      <c r="MRA143" s="538" t="s">
        <v>271</v>
      </c>
      <c r="MRB143" s="538" t="s">
        <v>271</v>
      </c>
      <c r="MRC143" s="538" t="s">
        <v>271</v>
      </c>
      <c r="MRD143" s="538" t="s">
        <v>271</v>
      </c>
      <c r="MRE143" s="538" t="s">
        <v>271</v>
      </c>
      <c r="MRF143" s="538" t="s">
        <v>271</v>
      </c>
      <c r="MRG143" s="538" t="s">
        <v>271</v>
      </c>
      <c r="MRH143" s="538" t="s">
        <v>271</v>
      </c>
      <c r="MRI143" s="538" t="s">
        <v>271</v>
      </c>
      <c r="MRJ143" s="538" t="s">
        <v>271</v>
      </c>
      <c r="MRK143" s="538" t="s">
        <v>271</v>
      </c>
      <c r="MRL143" s="538" t="s">
        <v>271</v>
      </c>
      <c r="MRM143" s="538" t="s">
        <v>271</v>
      </c>
      <c r="MRN143" s="538" t="s">
        <v>271</v>
      </c>
      <c r="MRO143" s="538" t="s">
        <v>271</v>
      </c>
      <c r="MRP143" s="538" t="s">
        <v>271</v>
      </c>
      <c r="MRQ143" s="538" t="s">
        <v>271</v>
      </c>
      <c r="MRR143" s="538" t="s">
        <v>271</v>
      </c>
      <c r="MRS143" s="538" t="s">
        <v>271</v>
      </c>
      <c r="MRT143" s="538" t="s">
        <v>271</v>
      </c>
      <c r="MRU143" s="538" t="s">
        <v>271</v>
      </c>
      <c r="MRV143" s="538" t="s">
        <v>271</v>
      </c>
      <c r="MRW143" s="538" t="s">
        <v>271</v>
      </c>
      <c r="MRX143" s="538" t="s">
        <v>271</v>
      </c>
      <c r="MRY143" s="538" t="s">
        <v>271</v>
      </c>
      <c r="MRZ143" s="538" t="s">
        <v>271</v>
      </c>
      <c r="MSA143" s="538" t="s">
        <v>271</v>
      </c>
      <c r="MSB143" s="538" t="s">
        <v>271</v>
      </c>
      <c r="MSC143" s="538" t="s">
        <v>271</v>
      </c>
      <c r="MSD143" s="538" t="s">
        <v>271</v>
      </c>
      <c r="MSE143" s="538" t="s">
        <v>271</v>
      </c>
      <c r="MSF143" s="538" t="s">
        <v>271</v>
      </c>
      <c r="MSG143" s="538" t="s">
        <v>271</v>
      </c>
      <c r="MSH143" s="538" t="s">
        <v>271</v>
      </c>
      <c r="MSI143" s="538" t="s">
        <v>271</v>
      </c>
      <c r="MSJ143" s="538" t="s">
        <v>271</v>
      </c>
      <c r="MSK143" s="538" t="s">
        <v>271</v>
      </c>
      <c r="MSL143" s="538" t="s">
        <v>271</v>
      </c>
      <c r="MSM143" s="538" t="s">
        <v>271</v>
      </c>
      <c r="MSN143" s="538" t="s">
        <v>271</v>
      </c>
      <c r="MSO143" s="538" t="s">
        <v>271</v>
      </c>
      <c r="MSP143" s="538" t="s">
        <v>271</v>
      </c>
      <c r="MSQ143" s="538" t="s">
        <v>271</v>
      </c>
      <c r="MSR143" s="538" t="s">
        <v>271</v>
      </c>
      <c r="MSS143" s="538" t="s">
        <v>271</v>
      </c>
      <c r="MST143" s="538" t="s">
        <v>271</v>
      </c>
      <c r="MSU143" s="538" t="s">
        <v>271</v>
      </c>
      <c r="MSV143" s="538" t="s">
        <v>271</v>
      </c>
      <c r="MSW143" s="538" t="s">
        <v>271</v>
      </c>
      <c r="MSX143" s="538" t="s">
        <v>271</v>
      </c>
      <c r="MSY143" s="538" t="s">
        <v>271</v>
      </c>
      <c r="MSZ143" s="538" t="s">
        <v>271</v>
      </c>
      <c r="MTA143" s="538" t="s">
        <v>271</v>
      </c>
      <c r="MTB143" s="538" t="s">
        <v>271</v>
      </c>
      <c r="MTC143" s="538" t="s">
        <v>271</v>
      </c>
      <c r="MTD143" s="538" t="s">
        <v>271</v>
      </c>
      <c r="MTE143" s="538" t="s">
        <v>271</v>
      </c>
      <c r="MTF143" s="538" t="s">
        <v>271</v>
      </c>
      <c r="MTG143" s="538" t="s">
        <v>271</v>
      </c>
      <c r="MTH143" s="538" t="s">
        <v>271</v>
      </c>
      <c r="MTI143" s="538" t="s">
        <v>271</v>
      </c>
      <c r="MTJ143" s="538" t="s">
        <v>271</v>
      </c>
      <c r="MTK143" s="538" t="s">
        <v>271</v>
      </c>
      <c r="MTL143" s="538" t="s">
        <v>271</v>
      </c>
      <c r="MTM143" s="538" t="s">
        <v>271</v>
      </c>
      <c r="MTN143" s="538" t="s">
        <v>271</v>
      </c>
      <c r="MTO143" s="538" t="s">
        <v>271</v>
      </c>
      <c r="MTP143" s="538" t="s">
        <v>271</v>
      </c>
      <c r="MTQ143" s="538" t="s">
        <v>271</v>
      </c>
      <c r="MTR143" s="538" t="s">
        <v>271</v>
      </c>
      <c r="MTS143" s="538" t="s">
        <v>271</v>
      </c>
      <c r="MTT143" s="538" t="s">
        <v>271</v>
      </c>
      <c r="MTU143" s="538" t="s">
        <v>271</v>
      </c>
      <c r="MTV143" s="538" t="s">
        <v>271</v>
      </c>
      <c r="MTW143" s="538" t="s">
        <v>271</v>
      </c>
      <c r="MTX143" s="538" t="s">
        <v>271</v>
      </c>
      <c r="MTY143" s="538" t="s">
        <v>271</v>
      </c>
      <c r="MTZ143" s="538" t="s">
        <v>271</v>
      </c>
      <c r="MUA143" s="538" t="s">
        <v>271</v>
      </c>
      <c r="MUB143" s="538" t="s">
        <v>271</v>
      </c>
      <c r="MUC143" s="538" t="s">
        <v>271</v>
      </c>
      <c r="MUD143" s="538" t="s">
        <v>271</v>
      </c>
      <c r="MUE143" s="538" t="s">
        <v>271</v>
      </c>
      <c r="MUF143" s="538" t="s">
        <v>271</v>
      </c>
      <c r="MUG143" s="538" t="s">
        <v>271</v>
      </c>
      <c r="MUH143" s="538" t="s">
        <v>271</v>
      </c>
      <c r="MUI143" s="538" t="s">
        <v>271</v>
      </c>
      <c r="MUJ143" s="538" t="s">
        <v>271</v>
      </c>
      <c r="MUK143" s="538" t="s">
        <v>271</v>
      </c>
      <c r="MUL143" s="538" t="s">
        <v>271</v>
      </c>
      <c r="MUM143" s="538" t="s">
        <v>271</v>
      </c>
      <c r="MUN143" s="538" t="s">
        <v>271</v>
      </c>
      <c r="MUO143" s="538" t="s">
        <v>271</v>
      </c>
      <c r="MUP143" s="538" t="s">
        <v>271</v>
      </c>
      <c r="MUQ143" s="538" t="s">
        <v>271</v>
      </c>
      <c r="MUR143" s="538" t="s">
        <v>271</v>
      </c>
      <c r="MUS143" s="538" t="s">
        <v>271</v>
      </c>
      <c r="MUT143" s="538" t="s">
        <v>271</v>
      </c>
      <c r="MUU143" s="538" t="s">
        <v>271</v>
      </c>
      <c r="MUV143" s="538" t="s">
        <v>271</v>
      </c>
      <c r="MUW143" s="538" t="s">
        <v>271</v>
      </c>
      <c r="MUX143" s="538" t="s">
        <v>271</v>
      </c>
      <c r="MUY143" s="538" t="s">
        <v>271</v>
      </c>
      <c r="MUZ143" s="538" t="s">
        <v>271</v>
      </c>
      <c r="MVA143" s="538" t="s">
        <v>271</v>
      </c>
      <c r="MVB143" s="538" t="s">
        <v>271</v>
      </c>
      <c r="MVC143" s="538" t="s">
        <v>271</v>
      </c>
      <c r="MVD143" s="538" t="s">
        <v>271</v>
      </c>
      <c r="MVE143" s="538" t="s">
        <v>271</v>
      </c>
      <c r="MVF143" s="538" t="s">
        <v>271</v>
      </c>
      <c r="MVG143" s="538" t="s">
        <v>271</v>
      </c>
      <c r="MVH143" s="538" t="s">
        <v>271</v>
      </c>
      <c r="MVI143" s="538" t="s">
        <v>271</v>
      </c>
      <c r="MVJ143" s="538" t="s">
        <v>271</v>
      </c>
      <c r="MVK143" s="538" t="s">
        <v>271</v>
      </c>
      <c r="MVL143" s="538" t="s">
        <v>271</v>
      </c>
      <c r="MVM143" s="538" t="s">
        <v>271</v>
      </c>
      <c r="MVN143" s="538" t="s">
        <v>271</v>
      </c>
      <c r="MVO143" s="538" t="s">
        <v>271</v>
      </c>
      <c r="MVP143" s="538" t="s">
        <v>271</v>
      </c>
      <c r="MVQ143" s="538" t="s">
        <v>271</v>
      </c>
      <c r="MVR143" s="538" t="s">
        <v>271</v>
      </c>
      <c r="MVS143" s="538" t="s">
        <v>271</v>
      </c>
      <c r="MVT143" s="538" t="s">
        <v>271</v>
      </c>
      <c r="MVU143" s="538" t="s">
        <v>271</v>
      </c>
      <c r="MVV143" s="538" t="s">
        <v>271</v>
      </c>
      <c r="MVW143" s="538" t="s">
        <v>271</v>
      </c>
      <c r="MVX143" s="538" t="s">
        <v>271</v>
      </c>
      <c r="MVY143" s="538" t="s">
        <v>271</v>
      </c>
      <c r="MVZ143" s="538" t="s">
        <v>271</v>
      </c>
      <c r="MWA143" s="538" t="s">
        <v>271</v>
      </c>
      <c r="MWB143" s="538" t="s">
        <v>271</v>
      </c>
      <c r="MWC143" s="538" t="s">
        <v>271</v>
      </c>
      <c r="MWD143" s="538" t="s">
        <v>271</v>
      </c>
      <c r="MWE143" s="538" t="s">
        <v>271</v>
      </c>
      <c r="MWF143" s="538" t="s">
        <v>271</v>
      </c>
      <c r="MWG143" s="538" t="s">
        <v>271</v>
      </c>
      <c r="MWH143" s="538" t="s">
        <v>271</v>
      </c>
      <c r="MWI143" s="538" t="s">
        <v>271</v>
      </c>
      <c r="MWJ143" s="538" t="s">
        <v>271</v>
      </c>
      <c r="MWK143" s="538" t="s">
        <v>271</v>
      </c>
      <c r="MWL143" s="538" t="s">
        <v>271</v>
      </c>
      <c r="MWM143" s="538" t="s">
        <v>271</v>
      </c>
      <c r="MWN143" s="538" t="s">
        <v>271</v>
      </c>
      <c r="MWO143" s="538" t="s">
        <v>271</v>
      </c>
      <c r="MWP143" s="538" t="s">
        <v>271</v>
      </c>
      <c r="MWQ143" s="538" t="s">
        <v>271</v>
      </c>
      <c r="MWR143" s="538" t="s">
        <v>271</v>
      </c>
      <c r="MWS143" s="538" t="s">
        <v>271</v>
      </c>
      <c r="MWT143" s="538" t="s">
        <v>271</v>
      </c>
      <c r="MWU143" s="538" t="s">
        <v>271</v>
      </c>
      <c r="MWV143" s="538" t="s">
        <v>271</v>
      </c>
      <c r="MWW143" s="538" t="s">
        <v>271</v>
      </c>
      <c r="MWX143" s="538" t="s">
        <v>271</v>
      </c>
      <c r="MWY143" s="538" t="s">
        <v>271</v>
      </c>
      <c r="MWZ143" s="538" t="s">
        <v>271</v>
      </c>
      <c r="MXA143" s="538" t="s">
        <v>271</v>
      </c>
      <c r="MXB143" s="538" t="s">
        <v>271</v>
      </c>
      <c r="MXC143" s="538" t="s">
        <v>271</v>
      </c>
      <c r="MXD143" s="538" t="s">
        <v>271</v>
      </c>
      <c r="MXE143" s="538" t="s">
        <v>271</v>
      </c>
      <c r="MXF143" s="538" t="s">
        <v>271</v>
      </c>
      <c r="MXG143" s="538" t="s">
        <v>271</v>
      </c>
      <c r="MXH143" s="538" t="s">
        <v>271</v>
      </c>
      <c r="MXI143" s="538" t="s">
        <v>271</v>
      </c>
      <c r="MXJ143" s="538" t="s">
        <v>271</v>
      </c>
      <c r="MXK143" s="538" t="s">
        <v>271</v>
      </c>
      <c r="MXL143" s="538" t="s">
        <v>271</v>
      </c>
      <c r="MXM143" s="538" t="s">
        <v>271</v>
      </c>
      <c r="MXN143" s="538" t="s">
        <v>271</v>
      </c>
      <c r="MXO143" s="538" t="s">
        <v>271</v>
      </c>
      <c r="MXP143" s="538" t="s">
        <v>271</v>
      </c>
      <c r="MXQ143" s="538" t="s">
        <v>271</v>
      </c>
      <c r="MXR143" s="538" t="s">
        <v>271</v>
      </c>
      <c r="MXS143" s="538" t="s">
        <v>271</v>
      </c>
      <c r="MXT143" s="538" t="s">
        <v>271</v>
      </c>
      <c r="MXU143" s="538" t="s">
        <v>271</v>
      </c>
      <c r="MXV143" s="538" t="s">
        <v>271</v>
      </c>
      <c r="MXW143" s="538" t="s">
        <v>271</v>
      </c>
      <c r="MXX143" s="538" t="s">
        <v>271</v>
      </c>
      <c r="MXY143" s="538" t="s">
        <v>271</v>
      </c>
      <c r="MXZ143" s="538" t="s">
        <v>271</v>
      </c>
      <c r="MYA143" s="538" t="s">
        <v>271</v>
      </c>
      <c r="MYB143" s="538" t="s">
        <v>271</v>
      </c>
      <c r="MYC143" s="538" t="s">
        <v>271</v>
      </c>
      <c r="MYD143" s="538" t="s">
        <v>271</v>
      </c>
      <c r="MYE143" s="538" t="s">
        <v>271</v>
      </c>
      <c r="MYF143" s="538" t="s">
        <v>271</v>
      </c>
      <c r="MYG143" s="538" t="s">
        <v>271</v>
      </c>
      <c r="MYH143" s="538" t="s">
        <v>271</v>
      </c>
      <c r="MYI143" s="538" t="s">
        <v>271</v>
      </c>
      <c r="MYJ143" s="538" t="s">
        <v>271</v>
      </c>
      <c r="MYK143" s="538" t="s">
        <v>271</v>
      </c>
      <c r="MYL143" s="538" t="s">
        <v>271</v>
      </c>
      <c r="MYM143" s="538" t="s">
        <v>271</v>
      </c>
      <c r="MYN143" s="538" t="s">
        <v>271</v>
      </c>
      <c r="MYO143" s="538" t="s">
        <v>271</v>
      </c>
      <c r="MYP143" s="538" t="s">
        <v>271</v>
      </c>
      <c r="MYQ143" s="538" t="s">
        <v>271</v>
      </c>
      <c r="MYR143" s="538" t="s">
        <v>271</v>
      </c>
      <c r="MYS143" s="538" t="s">
        <v>271</v>
      </c>
      <c r="MYT143" s="538" t="s">
        <v>271</v>
      </c>
      <c r="MYU143" s="538" t="s">
        <v>271</v>
      </c>
      <c r="MYV143" s="538" t="s">
        <v>271</v>
      </c>
      <c r="MYW143" s="538" t="s">
        <v>271</v>
      </c>
      <c r="MYX143" s="538" t="s">
        <v>271</v>
      </c>
      <c r="MYY143" s="538" t="s">
        <v>271</v>
      </c>
      <c r="MYZ143" s="538" t="s">
        <v>271</v>
      </c>
      <c r="MZA143" s="538" t="s">
        <v>271</v>
      </c>
      <c r="MZB143" s="538" t="s">
        <v>271</v>
      </c>
      <c r="MZC143" s="538" t="s">
        <v>271</v>
      </c>
      <c r="MZD143" s="538" t="s">
        <v>271</v>
      </c>
      <c r="MZE143" s="538" t="s">
        <v>271</v>
      </c>
      <c r="MZF143" s="538" t="s">
        <v>271</v>
      </c>
      <c r="MZG143" s="538" t="s">
        <v>271</v>
      </c>
      <c r="MZH143" s="538" t="s">
        <v>271</v>
      </c>
      <c r="MZI143" s="538" t="s">
        <v>271</v>
      </c>
      <c r="MZJ143" s="538" t="s">
        <v>271</v>
      </c>
      <c r="MZK143" s="538" t="s">
        <v>271</v>
      </c>
      <c r="MZL143" s="538" t="s">
        <v>271</v>
      </c>
      <c r="MZM143" s="538" t="s">
        <v>271</v>
      </c>
      <c r="MZN143" s="538" t="s">
        <v>271</v>
      </c>
      <c r="MZO143" s="538" t="s">
        <v>271</v>
      </c>
      <c r="MZP143" s="538" t="s">
        <v>271</v>
      </c>
      <c r="MZQ143" s="538" t="s">
        <v>271</v>
      </c>
      <c r="MZR143" s="538" t="s">
        <v>271</v>
      </c>
      <c r="MZS143" s="538" t="s">
        <v>271</v>
      </c>
      <c r="MZT143" s="538" t="s">
        <v>271</v>
      </c>
      <c r="MZU143" s="538" t="s">
        <v>271</v>
      </c>
      <c r="MZV143" s="538" t="s">
        <v>271</v>
      </c>
      <c r="MZW143" s="538" t="s">
        <v>271</v>
      </c>
      <c r="MZX143" s="538" t="s">
        <v>271</v>
      </c>
      <c r="MZY143" s="538" t="s">
        <v>271</v>
      </c>
      <c r="MZZ143" s="538" t="s">
        <v>271</v>
      </c>
      <c r="NAA143" s="538" t="s">
        <v>271</v>
      </c>
      <c r="NAB143" s="538" t="s">
        <v>271</v>
      </c>
      <c r="NAC143" s="538" t="s">
        <v>271</v>
      </c>
      <c r="NAD143" s="538" t="s">
        <v>271</v>
      </c>
      <c r="NAE143" s="538" t="s">
        <v>271</v>
      </c>
      <c r="NAF143" s="538" t="s">
        <v>271</v>
      </c>
      <c r="NAG143" s="538" t="s">
        <v>271</v>
      </c>
      <c r="NAH143" s="538" t="s">
        <v>271</v>
      </c>
      <c r="NAI143" s="538" t="s">
        <v>271</v>
      </c>
      <c r="NAJ143" s="538" t="s">
        <v>271</v>
      </c>
      <c r="NAK143" s="538" t="s">
        <v>271</v>
      </c>
      <c r="NAL143" s="538" t="s">
        <v>271</v>
      </c>
      <c r="NAM143" s="538" t="s">
        <v>271</v>
      </c>
      <c r="NAN143" s="538" t="s">
        <v>271</v>
      </c>
      <c r="NAO143" s="538" t="s">
        <v>271</v>
      </c>
      <c r="NAP143" s="538" t="s">
        <v>271</v>
      </c>
      <c r="NAQ143" s="538" t="s">
        <v>271</v>
      </c>
      <c r="NAR143" s="538" t="s">
        <v>271</v>
      </c>
      <c r="NAS143" s="538" t="s">
        <v>271</v>
      </c>
      <c r="NAT143" s="538" t="s">
        <v>271</v>
      </c>
      <c r="NAU143" s="538" t="s">
        <v>271</v>
      </c>
      <c r="NAV143" s="538" t="s">
        <v>271</v>
      </c>
      <c r="NAW143" s="538" t="s">
        <v>271</v>
      </c>
      <c r="NAX143" s="538" t="s">
        <v>271</v>
      </c>
      <c r="NAY143" s="538" t="s">
        <v>271</v>
      </c>
      <c r="NAZ143" s="538" t="s">
        <v>271</v>
      </c>
      <c r="NBA143" s="538" t="s">
        <v>271</v>
      </c>
      <c r="NBB143" s="538" t="s">
        <v>271</v>
      </c>
      <c r="NBC143" s="538" t="s">
        <v>271</v>
      </c>
      <c r="NBD143" s="538" t="s">
        <v>271</v>
      </c>
      <c r="NBE143" s="538" t="s">
        <v>271</v>
      </c>
      <c r="NBF143" s="538" t="s">
        <v>271</v>
      </c>
      <c r="NBG143" s="538" t="s">
        <v>271</v>
      </c>
      <c r="NBH143" s="538" t="s">
        <v>271</v>
      </c>
      <c r="NBI143" s="538" t="s">
        <v>271</v>
      </c>
      <c r="NBJ143" s="538" t="s">
        <v>271</v>
      </c>
      <c r="NBK143" s="538" t="s">
        <v>271</v>
      </c>
      <c r="NBL143" s="538" t="s">
        <v>271</v>
      </c>
      <c r="NBM143" s="538" t="s">
        <v>271</v>
      </c>
      <c r="NBN143" s="538" t="s">
        <v>271</v>
      </c>
      <c r="NBO143" s="538" t="s">
        <v>271</v>
      </c>
      <c r="NBP143" s="538" t="s">
        <v>271</v>
      </c>
      <c r="NBQ143" s="538" t="s">
        <v>271</v>
      </c>
      <c r="NBR143" s="538" t="s">
        <v>271</v>
      </c>
      <c r="NBS143" s="538" t="s">
        <v>271</v>
      </c>
      <c r="NBT143" s="538" t="s">
        <v>271</v>
      </c>
      <c r="NBU143" s="538" t="s">
        <v>271</v>
      </c>
      <c r="NBV143" s="538" t="s">
        <v>271</v>
      </c>
      <c r="NBW143" s="538" t="s">
        <v>271</v>
      </c>
      <c r="NBX143" s="538" t="s">
        <v>271</v>
      </c>
      <c r="NBY143" s="538" t="s">
        <v>271</v>
      </c>
      <c r="NBZ143" s="538" t="s">
        <v>271</v>
      </c>
      <c r="NCA143" s="538" t="s">
        <v>271</v>
      </c>
      <c r="NCB143" s="538" t="s">
        <v>271</v>
      </c>
      <c r="NCC143" s="538" t="s">
        <v>271</v>
      </c>
      <c r="NCD143" s="538" t="s">
        <v>271</v>
      </c>
      <c r="NCE143" s="538" t="s">
        <v>271</v>
      </c>
      <c r="NCF143" s="538" t="s">
        <v>271</v>
      </c>
      <c r="NCG143" s="538" t="s">
        <v>271</v>
      </c>
      <c r="NCH143" s="538" t="s">
        <v>271</v>
      </c>
      <c r="NCI143" s="538" t="s">
        <v>271</v>
      </c>
      <c r="NCJ143" s="538" t="s">
        <v>271</v>
      </c>
      <c r="NCK143" s="538" t="s">
        <v>271</v>
      </c>
      <c r="NCL143" s="538" t="s">
        <v>271</v>
      </c>
      <c r="NCM143" s="538" t="s">
        <v>271</v>
      </c>
      <c r="NCN143" s="538" t="s">
        <v>271</v>
      </c>
      <c r="NCO143" s="538" t="s">
        <v>271</v>
      </c>
      <c r="NCP143" s="538" t="s">
        <v>271</v>
      </c>
      <c r="NCQ143" s="538" t="s">
        <v>271</v>
      </c>
      <c r="NCR143" s="538" t="s">
        <v>271</v>
      </c>
      <c r="NCS143" s="538" t="s">
        <v>271</v>
      </c>
      <c r="NCT143" s="538" t="s">
        <v>271</v>
      </c>
      <c r="NCU143" s="538" t="s">
        <v>271</v>
      </c>
      <c r="NCV143" s="538" t="s">
        <v>271</v>
      </c>
      <c r="NCW143" s="538" t="s">
        <v>271</v>
      </c>
      <c r="NCX143" s="538" t="s">
        <v>271</v>
      </c>
      <c r="NCY143" s="538" t="s">
        <v>271</v>
      </c>
      <c r="NCZ143" s="538" t="s">
        <v>271</v>
      </c>
      <c r="NDA143" s="538" t="s">
        <v>271</v>
      </c>
      <c r="NDB143" s="538" t="s">
        <v>271</v>
      </c>
      <c r="NDC143" s="538" t="s">
        <v>271</v>
      </c>
      <c r="NDD143" s="538" t="s">
        <v>271</v>
      </c>
      <c r="NDE143" s="538" t="s">
        <v>271</v>
      </c>
      <c r="NDF143" s="538" t="s">
        <v>271</v>
      </c>
      <c r="NDG143" s="538" t="s">
        <v>271</v>
      </c>
      <c r="NDH143" s="538" t="s">
        <v>271</v>
      </c>
      <c r="NDI143" s="538" t="s">
        <v>271</v>
      </c>
      <c r="NDJ143" s="538" t="s">
        <v>271</v>
      </c>
      <c r="NDK143" s="538" t="s">
        <v>271</v>
      </c>
      <c r="NDL143" s="538" t="s">
        <v>271</v>
      </c>
      <c r="NDM143" s="538" t="s">
        <v>271</v>
      </c>
      <c r="NDN143" s="538" t="s">
        <v>271</v>
      </c>
      <c r="NDO143" s="538" t="s">
        <v>271</v>
      </c>
      <c r="NDP143" s="538" t="s">
        <v>271</v>
      </c>
      <c r="NDQ143" s="538" t="s">
        <v>271</v>
      </c>
      <c r="NDR143" s="538" t="s">
        <v>271</v>
      </c>
      <c r="NDS143" s="538" t="s">
        <v>271</v>
      </c>
      <c r="NDT143" s="538" t="s">
        <v>271</v>
      </c>
      <c r="NDU143" s="538" t="s">
        <v>271</v>
      </c>
      <c r="NDV143" s="538" t="s">
        <v>271</v>
      </c>
      <c r="NDW143" s="538" t="s">
        <v>271</v>
      </c>
      <c r="NDX143" s="538" t="s">
        <v>271</v>
      </c>
      <c r="NDY143" s="538" t="s">
        <v>271</v>
      </c>
      <c r="NDZ143" s="538" t="s">
        <v>271</v>
      </c>
      <c r="NEA143" s="538" t="s">
        <v>271</v>
      </c>
      <c r="NEB143" s="538" t="s">
        <v>271</v>
      </c>
      <c r="NEC143" s="538" t="s">
        <v>271</v>
      </c>
      <c r="NED143" s="538" t="s">
        <v>271</v>
      </c>
      <c r="NEE143" s="538" t="s">
        <v>271</v>
      </c>
      <c r="NEF143" s="538" t="s">
        <v>271</v>
      </c>
      <c r="NEG143" s="538" t="s">
        <v>271</v>
      </c>
      <c r="NEH143" s="538" t="s">
        <v>271</v>
      </c>
      <c r="NEI143" s="538" t="s">
        <v>271</v>
      </c>
      <c r="NEJ143" s="538" t="s">
        <v>271</v>
      </c>
      <c r="NEK143" s="538" t="s">
        <v>271</v>
      </c>
      <c r="NEL143" s="538" t="s">
        <v>271</v>
      </c>
      <c r="NEM143" s="538" t="s">
        <v>271</v>
      </c>
      <c r="NEN143" s="538" t="s">
        <v>271</v>
      </c>
      <c r="NEO143" s="538" t="s">
        <v>271</v>
      </c>
      <c r="NEP143" s="538" t="s">
        <v>271</v>
      </c>
      <c r="NEQ143" s="538" t="s">
        <v>271</v>
      </c>
      <c r="NER143" s="538" t="s">
        <v>271</v>
      </c>
      <c r="NES143" s="538" t="s">
        <v>271</v>
      </c>
      <c r="NET143" s="538" t="s">
        <v>271</v>
      </c>
      <c r="NEU143" s="538" t="s">
        <v>271</v>
      </c>
      <c r="NEV143" s="538" t="s">
        <v>271</v>
      </c>
      <c r="NEW143" s="538" t="s">
        <v>271</v>
      </c>
      <c r="NEX143" s="538" t="s">
        <v>271</v>
      </c>
      <c r="NEY143" s="538" t="s">
        <v>271</v>
      </c>
      <c r="NEZ143" s="538" t="s">
        <v>271</v>
      </c>
      <c r="NFA143" s="538" t="s">
        <v>271</v>
      </c>
      <c r="NFB143" s="538" t="s">
        <v>271</v>
      </c>
      <c r="NFC143" s="538" t="s">
        <v>271</v>
      </c>
      <c r="NFD143" s="538" t="s">
        <v>271</v>
      </c>
      <c r="NFE143" s="538" t="s">
        <v>271</v>
      </c>
      <c r="NFF143" s="538" t="s">
        <v>271</v>
      </c>
      <c r="NFG143" s="538" t="s">
        <v>271</v>
      </c>
      <c r="NFH143" s="538" t="s">
        <v>271</v>
      </c>
      <c r="NFI143" s="538" t="s">
        <v>271</v>
      </c>
      <c r="NFJ143" s="538" t="s">
        <v>271</v>
      </c>
      <c r="NFK143" s="538" t="s">
        <v>271</v>
      </c>
      <c r="NFL143" s="538" t="s">
        <v>271</v>
      </c>
      <c r="NFM143" s="538" t="s">
        <v>271</v>
      </c>
      <c r="NFN143" s="538" t="s">
        <v>271</v>
      </c>
      <c r="NFO143" s="538" t="s">
        <v>271</v>
      </c>
      <c r="NFP143" s="538" t="s">
        <v>271</v>
      </c>
      <c r="NFQ143" s="538" t="s">
        <v>271</v>
      </c>
      <c r="NFR143" s="538" t="s">
        <v>271</v>
      </c>
      <c r="NFS143" s="538" t="s">
        <v>271</v>
      </c>
      <c r="NFT143" s="538" t="s">
        <v>271</v>
      </c>
      <c r="NFU143" s="538" t="s">
        <v>271</v>
      </c>
      <c r="NFV143" s="538" t="s">
        <v>271</v>
      </c>
      <c r="NFW143" s="538" t="s">
        <v>271</v>
      </c>
      <c r="NFX143" s="538" t="s">
        <v>271</v>
      </c>
      <c r="NFY143" s="538" t="s">
        <v>271</v>
      </c>
      <c r="NFZ143" s="538" t="s">
        <v>271</v>
      </c>
      <c r="NGA143" s="538" t="s">
        <v>271</v>
      </c>
      <c r="NGB143" s="538" t="s">
        <v>271</v>
      </c>
      <c r="NGC143" s="538" t="s">
        <v>271</v>
      </c>
      <c r="NGD143" s="538" t="s">
        <v>271</v>
      </c>
      <c r="NGE143" s="538" t="s">
        <v>271</v>
      </c>
      <c r="NGF143" s="538" t="s">
        <v>271</v>
      </c>
      <c r="NGG143" s="538" t="s">
        <v>271</v>
      </c>
      <c r="NGH143" s="538" t="s">
        <v>271</v>
      </c>
      <c r="NGI143" s="538" t="s">
        <v>271</v>
      </c>
      <c r="NGJ143" s="538" t="s">
        <v>271</v>
      </c>
      <c r="NGK143" s="538" t="s">
        <v>271</v>
      </c>
      <c r="NGL143" s="538" t="s">
        <v>271</v>
      </c>
      <c r="NGM143" s="538" t="s">
        <v>271</v>
      </c>
      <c r="NGN143" s="538" t="s">
        <v>271</v>
      </c>
      <c r="NGO143" s="538" t="s">
        <v>271</v>
      </c>
      <c r="NGP143" s="538" t="s">
        <v>271</v>
      </c>
      <c r="NGQ143" s="538" t="s">
        <v>271</v>
      </c>
      <c r="NGR143" s="538" t="s">
        <v>271</v>
      </c>
      <c r="NGS143" s="538" t="s">
        <v>271</v>
      </c>
      <c r="NGT143" s="538" t="s">
        <v>271</v>
      </c>
      <c r="NGU143" s="538" t="s">
        <v>271</v>
      </c>
      <c r="NGV143" s="538" t="s">
        <v>271</v>
      </c>
      <c r="NGW143" s="538" t="s">
        <v>271</v>
      </c>
      <c r="NGX143" s="538" t="s">
        <v>271</v>
      </c>
      <c r="NGY143" s="538" t="s">
        <v>271</v>
      </c>
      <c r="NGZ143" s="538" t="s">
        <v>271</v>
      </c>
      <c r="NHA143" s="538" t="s">
        <v>271</v>
      </c>
      <c r="NHB143" s="538" t="s">
        <v>271</v>
      </c>
      <c r="NHC143" s="538" t="s">
        <v>271</v>
      </c>
      <c r="NHD143" s="538" t="s">
        <v>271</v>
      </c>
      <c r="NHE143" s="538" t="s">
        <v>271</v>
      </c>
      <c r="NHF143" s="538" t="s">
        <v>271</v>
      </c>
      <c r="NHG143" s="538" t="s">
        <v>271</v>
      </c>
      <c r="NHH143" s="538" t="s">
        <v>271</v>
      </c>
      <c r="NHI143" s="538" t="s">
        <v>271</v>
      </c>
      <c r="NHJ143" s="538" t="s">
        <v>271</v>
      </c>
      <c r="NHK143" s="538" t="s">
        <v>271</v>
      </c>
      <c r="NHL143" s="538" t="s">
        <v>271</v>
      </c>
      <c r="NHM143" s="538" t="s">
        <v>271</v>
      </c>
      <c r="NHN143" s="538" t="s">
        <v>271</v>
      </c>
      <c r="NHO143" s="538" t="s">
        <v>271</v>
      </c>
      <c r="NHP143" s="538" t="s">
        <v>271</v>
      </c>
      <c r="NHQ143" s="538" t="s">
        <v>271</v>
      </c>
      <c r="NHR143" s="538" t="s">
        <v>271</v>
      </c>
      <c r="NHS143" s="538" t="s">
        <v>271</v>
      </c>
      <c r="NHT143" s="538" t="s">
        <v>271</v>
      </c>
      <c r="NHU143" s="538" t="s">
        <v>271</v>
      </c>
      <c r="NHV143" s="538" t="s">
        <v>271</v>
      </c>
      <c r="NHW143" s="538" t="s">
        <v>271</v>
      </c>
      <c r="NHX143" s="538" t="s">
        <v>271</v>
      </c>
      <c r="NHY143" s="538" t="s">
        <v>271</v>
      </c>
      <c r="NHZ143" s="538" t="s">
        <v>271</v>
      </c>
      <c r="NIA143" s="538" t="s">
        <v>271</v>
      </c>
      <c r="NIB143" s="538" t="s">
        <v>271</v>
      </c>
      <c r="NIC143" s="538" t="s">
        <v>271</v>
      </c>
      <c r="NID143" s="538" t="s">
        <v>271</v>
      </c>
      <c r="NIE143" s="538" t="s">
        <v>271</v>
      </c>
      <c r="NIF143" s="538" t="s">
        <v>271</v>
      </c>
      <c r="NIG143" s="538" t="s">
        <v>271</v>
      </c>
      <c r="NIH143" s="538" t="s">
        <v>271</v>
      </c>
      <c r="NII143" s="538" t="s">
        <v>271</v>
      </c>
      <c r="NIJ143" s="538" t="s">
        <v>271</v>
      </c>
      <c r="NIK143" s="538" t="s">
        <v>271</v>
      </c>
      <c r="NIL143" s="538" t="s">
        <v>271</v>
      </c>
      <c r="NIM143" s="538" t="s">
        <v>271</v>
      </c>
      <c r="NIN143" s="538" t="s">
        <v>271</v>
      </c>
      <c r="NIO143" s="538" t="s">
        <v>271</v>
      </c>
      <c r="NIP143" s="538" t="s">
        <v>271</v>
      </c>
      <c r="NIQ143" s="538" t="s">
        <v>271</v>
      </c>
      <c r="NIR143" s="538" t="s">
        <v>271</v>
      </c>
      <c r="NIS143" s="538" t="s">
        <v>271</v>
      </c>
      <c r="NIT143" s="538" t="s">
        <v>271</v>
      </c>
      <c r="NIU143" s="538" t="s">
        <v>271</v>
      </c>
      <c r="NIV143" s="538" t="s">
        <v>271</v>
      </c>
      <c r="NIW143" s="538" t="s">
        <v>271</v>
      </c>
      <c r="NIX143" s="538" t="s">
        <v>271</v>
      </c>
      <c r="NIY143" s="538" t="s">
        <v>271</v>
      </c>
      <c r="NIZ143" s="538" t="s">
        <v>271</v>
      </c>
      <c r="NJA143" s="538" t="s">
        <v>271</v>
      </c>
      <c r="NJB143" s="538" t="s">
        <v>271</v>
      </c>
      <c r="NJC143" s="538" t="s">
        <v>271</v>
      </c>
      <c r="NJD143" s="538" t="s">
        <v>271</v>
      </c>
      <c r="NJE143" s="538" t="s">
        <v>271</v>
      </c>
      <c r="NJF143" s="538" t="s">
        <v>271</v>
      </c>
      <c r="NJG143" s="538" t="s">
        <v>271</v>
      </c>
      <c r="NJH143" s="538" t="s">
        <v>271</v>
      </c>
      <c r="NJI143" s="538" t="s">
        <v>271</v>
      </c>
      <c r="NJJ143" s="538" t="s">
        <v>271</v>
      </c>
      <c r="NJK143" s="538" t="s">
        <v>271</v>
      </c>
      <c r="NJL143" s="538" t="s">
        <v>271</v>
      </c>
      <c r="NJM143" s="538" t="s">
        <v>271</v>
      </c>
      <c r="NJN143" s="538" t="s">
        <v>271</v>
      </c>
      <c r="NJO143" s="538" t="s">
        <v>271</v>
      </c>
      <c r="NJP143" s="538" t="s">
        <v>271</v>
      </c>
      <c r="NJQ143" s="538" t="s">
        <v>271</v>
      </c>
      <c r="NJR143" s="538" t="s">
        <v>271</v>
      </c>
      <c r="NJS143" s="538" t="s">
        <v>271</v>
      </c>
      <c r="NJT143" s="538" t="s">
        <v>271</v>
      </c>
      <c r="NJU143" s="538" t="s">
        <v>271</v>
      </c>
      <c r="NJV143" s="538" t="s">
        <v>271</v>
      </c>
      <c r="NJW143" s="538" t="s">
        <v>271</v>
      </c>
      <c r="NJX143" s="538" t="s">
        <v>271</v>
      </c>
      <c r="NJY143" s="538" t="s">
        <v>271</v>
      </c>
      <c r="NJZ143" s="538" t="s">
        <v>271</v>
      </c>
      <c r="NKA143" s="538" t="s">
        <v>271</v>
      </c>
      <c r="NKB143" s="538" t="s">
        <v>271</v>
      </c>
      <c r="NKC143" s="538" t="s">
        <v>271</v>
      </c>
      <c r="NKD143" s="538" t="s">
        <v>271</v>
      </c>
      <c r="NKE143" s="538" t="s">
        <v>271</v>
      </c>
      <c r="NKF143" s="538" t="s">
        <v>271</v>
      </c>
      <c r="NKG143" s="538" t="s">
        <v>271</v>
      </c>
      <c r="NKH143" s="538" t="s">
        <v>271</v>
      </c>
      <c r="NKI143" s="538" t="s">
        <v>271</v>
      </c>
      <c r="NKJ143" s="538" t="s">
        <v>271</v>
      </c>
      <c r="NKK143" s="538" t="s">
        <v>271</v>
      </c>
      <c r="NKL143" s="538" t="s">
        <v>271</v>
      </c>
      <c r="NKM143" s="538" t="s">
        <v>271</v>
      </c>
      <c r="NKN143" s="538" t="s">
        <v>271</v>
      </c>
      <c r="NKO143" s="538" t="s">
        <v>271</v>
      </c>
      <c r="NKP143" s="538" t="s">
        <v>271</v>
      </c>
      <c r="NKQ143" s="538" t="s">
        <v>271</v>
      </c>
      <c r="NKR143" s="538" t="s">
        <v>271</v>
      </c>
      <c r="NKS143" s="538" t="s">
        <v>271</v>
      </c>
      <c r="NKT143" s="538" t="s">
        <v>271</v>
      </c>
      <c r="NKU143" s="538" t="s">
        <v>271</v>
      </c>
      <c r="NKV143" s="538" t="s">
        <v>271</v>
      </c>
      <c r="NKW143" s="538" t="s">
        <v>271</v>
      </c>
      <c r="NKX143" s="538" t="s">
        <v>271</v>
      </c>
      <c r="NKY143" s="538" t="s">
        <v>271</v>
      </c>
      <c r="NKZ143" s="538" t="s">
        <v>271</v>
      </c>
      <c r="NLA143" s="538" t="s">
        <v>271</v>
      </c>
      <c r="NLB143" s="538" t="s">
        <v>271</v>
      </c>
      <c r="NLC143" s="538" t="s">
        <v>271</v>
      </c>
      <c r="NLD143" s="538" t="s">
        <v>271</v>
      </c>
      <c r="NLE143" s="538" t="s">
        <v>271</v>
      </c>
      <c r="NLF143" s="538" t="s">
        <v>271</v>
      </c>
      <c r="NLG143" s="538" t="s">
        <v>271</v>
      </c>
      <c r="NLH143" s="538" t="s">
        <v>271</v>
      </c>
      <c r="NLI143" s="538" t="s">
        <v>271</v>
      </c>
      <c r="NLJ143" s="538" t="s">
        <v>271</v>
      </c>
      <c r="NLK143" s="538" t="s">
        <v>271</v>
      </c>
      <c r="NLL143" s="538" t="s">
        <v>271</v>
      </c>
      <c r="NLM143" s="538" t="s">
        <v>271</v>
      </c>
      <c r="NLN143" s="538" t="s">
        <v>271</v>
      </c>
      <c r="NLO143" s="538" t="s">
        <v>271</v>
      </c>
      <c r="NLP143" s="538" t="s">
        <v>271</v>
      </c>
      <c r="NLQ143" s="538" t="s">
        <v>271</v>
      </c>
      <c r="NLR143" s="538" t="s">
        <v>271</v>
      </c>
      <c r="NLS143" s="538" t="s">
        <v>271</v>
      </c>
      <c r="NLT143" s="538" t="s">
        <v>271</v>
      </c>
      <c r="NLU143" s="538" t="s">
        <v>271</v>
      </c>
      <c r="NLV143" s="538" t="s">
        <v>271</v>
      </c>
      <c r="NLW143" s="538" t="s">
        <v>271</v>
      </c>
      <c r="NLX143" s="538" t="s">
        <v>271</v>
      </c>
      <c r="NLY143" s="538" t="s">
        <v>271</v>
      </c>
      <c r="NLZ143" s="538" t="s">
        <v>271</v>
      </c>
      <c r="NMA143" s="538" t="s">
        <v>271</v>
      </c>
      <c r="NMB143" s="538" t="s">
        <v>271</v>
      </c>
      <c r="NMC143" s="538" t="s">
        <v>271</v>
      </c>
      <c r="NMD143" s="538" t="s">
        <v>271</v>
      </c>
      <c r="NME143" s="538" t="s">
        <v>271</v>
      </c>
      <c r="NMF143" s="538" t="s">
        <v>271</v>
      </c>
      <c r="NMG143" s="538" t="s">
        <v>271</v>
      </c>
      <c r="NMH143" s="538" t="s">
        <v>271</v>
      </c>
      <c r="NMI143" s="538" t="s">
        <v>271</v>
      </c>
      <c r="NMJ143" s="538" t="s">
        <v>271</v>
      </c>
      <c r="NMK143" s="538" t="s">
        <v>271</v>
      </c>
      <c r="NML143" s="538" t="s">
        <v>271</v>
      </c>
      <c r="NMM143" s="538" t="s">
        <v>271</v>
      </c>
      <c r="NMN143" s="538" t="s">
        <v>271</v>
      </c>
      <c r="NMO143" s="538" t="s">
        <v>271</v>
      </c>
      <c r="NMP143" s="538" t="s">
        <v>271</v>
      </c>
      <c r="NMQ143" s="538" t="s">
        <v>271</v>
      </c>
      <c r="NMR143" s="538" t="s">
        <v>271</v>
      </c>
      <c r="NMS143" s="538" t="s">
        <v>271</v>
      </c>
      <c r="NMT143" s="538" t="s">
        <v>271</v>
      </c>
      <c r="NMU143" s="538" t="s">
        <v>271</v>
      </c>
      <c r="NMV143" s="538" t="s">
        <v>271</v>
      </c>
      <c r="NMW143" s="538" t="s">
        <v>271</v>
      </c>
      <c r="NMX143" s="538" t="s">
        <v>271</v>
      </c>
      <c r="NMY143" s="538" t="s">
        <v>271</v>
      </c>
      <c r="NMZ143" s="538" t="s">
        <v>271</v>
      </c>
      <c r="NNA143" s="538" t="s">
        <v>271</v>
      </c>
      <c r="NNB143" s="538" t="s">
        <v>271</v>
      </c>
      <c r="NNC143" s="538" t="s">
        <v>271</v>
      </c>
      <c r="NND143" s="538" t="s">
        <v>271</v>
      </c>
      <c r="NNE143" s="538" t="s">
        <v>271</v>
      </c>
      <c r="NNF143" s="538" t="s">
        <v>271</v>
      </c>
      <c r="NNG143" s="538" t="s">
        <v>271</v>
      </c>
      <c r="NNH143" s="538" t="s">
        <v>271</v>
      </c>
      <c r="NNI143" s="538" t="s">
        <v>271</v>
      </c>
      <c r="NNJ143" s="538" t="s">
        <v>271</v>
      </c>
      <c r="NNK143" s="538" t="s">
        <v>271</v>
      </c>
      <c r="NNL143" s="538" t="s">
        <v>271</v>
      </c>
      <c r="NNM143" s="538" t="s">
        <v>271</v>
      </c>
      <c r="NNN143" s="538" t="s">
        <v>271</v>
      </c>
      <c r="NNO143" s="538" t="s">
        <v>271</v>
      </c>
      <c r="NNP143" s="538" t="s">
        <v>271</v>
      </c>
      <c r="NNQ143" s="538" t="s">
        <v>271</v>
      </c>
      <c r="NNR143" s="538" t="s">
        <v>271</v>
      </c>
      <c r="NNS143" s="538" t="s">
        <v>271</v>
      </c>
      <c r="NNT143" s="538" t="s">
        <v>271</v>
      </c>
      <c r="NNU143" s="538" t="s">
        <v>271</v>
      </c>
      <c r="NNV143" s="538" t="s">
        <v>271</v>
      </c>
      <c r="NNW143" s="538" t="s">
        <v>271</v>
      </c>
      <c r="NNX143" s="538" t="s">
        <v>271</v>
      </c>
      <c r="NNY143" s="538" t="s">
        <v>271</v>
      </c>
      <c r="NNZ143" s="538" t="s">
        <v>271</v>
      </c>
      <c r="NOA143" s="538" t="s">
        <v>271</v>
      </c>
      <c r="NOB143" s="538" t="s">
        <v>271</v>
      </c>
      <c r="NOC143" s="538" t="s">
        <v>271</v>
      </c>
      <c r="NOD143" s="538" t="s">
        <v>271</v>
      </c>
      <c r="NOE143" s="538" t="s">
        <v>271</v>
      </c>
      <c r="NOF143" s="538" t="s">
        <v>271</v>
      </c>
      <c r="NOG143" s="538" t="s">
        <v>271</v>
      </c>
      <c r="NOH143" s="538" t="s">
        <v>271</v>
      </c>
      <c r="NOI143" s="538" t="s">
        <v>271</v>
      </c>
      <c r="NOJ143" s="538" t="s">
        <v>271</v>
      </c>
      <c r="NOK143" s="538" t="s">
        <v>271</v>
      </c>
      <c r="NOL143" s="538" t="s">
        <v>271</v>
      </c>
      <c r="NOM143" s="538" t="s">
        <v>271</v>
      </c>
      <c r="NON143" s="538" t="s">
        <v>271</v>
      </c>
      <c r="NOO143" s="538" t="s">
        <v>271</v>
      </c>
      <c r="NOP143" s="538" t="s">
        <v>271</v>
      </c>
      <c r="NOQ143" s="538" t="s">
        <v>271</v>
      </c>
      <c r="NOR143" s="538" t="s">
        <v>271</v>
      </c>
      <c r="NOS143" s="538" t="s">
        <v>271</v>
      </c>
      <c r="NOT143" s="538" t="s">
        <v>271</v>
      </c>
      <c r="NOU143" s="538" t="s">
        <v>271</v>
      </c>
      <c r="NOV143" s="538" t="s">
        <v>271</v>
      </c>
      <c r="NOW143" s="538" t="s">
        <v>271</v>
      </c>
      <c r="NOX143" s="538" t="s">
        <v>271</v>
      </c>
      <c r="NOY143" s="538" t="s">
        <v>271</v>
      </c>
      <c r="NOZ143" s="538" t="s">
        <v>271</v>
      </c>
      <c r="NPA143" s="538" t="s">
        <v>271</v>
      </c>
      <c r="NPB143" s="538" t="s">
        <v>271</v>
      </c>
      <c r="NPC143" s="538" t="s">
        <v>271</v>
      </c>
      <c r="NPD143" s="538" t="s">
        <v>271</v>
      </c>
      <c r="NPE143" s="538" t="s">
        <v>271</v>
      </c>
      <c r="NPF143" s="538" t="s">
        <v>271</v>
      </c>
      <c r="NPG143" s="538" t="s">
        <v>271</v>
      </c>
      <c r="NPH143" s="538" t="s">
        <v>271</v>
      </c>
      <c r="NPI143" s="538" t="s">
        <v>271</v>
      </c>
      <c r="NPJ143" s="538" t="s">
        <v>271</v>
      </c>
      <c r="NPK143" s="538" t="s">
        <v>271</v>
      </c>
      <c r="NPL143" s="538" t="s">
        <v>271</v>
      </c>
      <c r="NPM143" s="538" t="s">
        <v>271</v>
      </c>
      <c r="NPN143" s="538" t="s">
        <v>271</v>
      </c>
      <c r="NPO143" s="538" t="s">
        <v>271</v>
      </c>
      <c r="NPP143" s="538" t="s">
        <v>271</v>
      </c>
      <c r="NPQ143" s="538" t="s">
        <v>271</v>
      </c>
      <c r="NPR143" s="538" t="s">
        <v>271</v>
      </c>
      <c r="NPS143" s="538" t="s">
        <v>271</v>
      </c>
      <c r="NPT143" s="538" t="s">
        <v>271</v>
      </c>
      <c r="NPU143" s="538" t="s">
        <v>271</v>
      </c>
      <c r="NPV143" s="538" t="s">
        <v>271</v>
      </c>
      <c r="NPW143" s="538" t="s">
        <v>271</v>
      </c>
      <c r="NPX143" s="538" t="s">
        <v>271</v>
      </c>
      <c r="NPY143" s="538" t="s">
        <v>271</v>
      </c>
      <c r="NPZ143" s="538" t="s">
        <v>271</v>
      </c>
      <c r="NQA143" s="538" t="s">
        <v>271</v>
      </c>
      <c r="NQB143" s="538" t="s">
        <v>271</v>
      </c>
      <c r="NQC143" s="538" t="s">
        <v>271</v>
      </c>
      <c r="NQD143" s="538" t="s">
        <v>271</v>
      </c>
      <c r="NQE143" s="538" t="s">
        <v>271</v>
      </c>
      <c r="NQF143" s="538" t="s">
        <v>271</v>
      </c>
      <c r="NQG143" s="538" t="s">
        <v>271</v>
      </c>
      <c r="NQH143" s="538" t="s">
        <v>271</v>
      </c>
      <c r="NQI143" s="538" t="s">
        <v>271</v>
      </c>
      <c r="NQJ143" s="538" t="s">
        <v>271</v>
      </c>
      <c r="NQK143" s="538" t="s">
        <v>271</v>
      </c>
      <c r="NQL143" s="538" t="s">
        <v>271</v>
      </c>
      <c r="NQM143" s="538" t="s">
        <v>271</v>
      </c>
      <c r="NQN143" s="538" t="s">
        <v>271</v>
      </c>
      <c r="NQO143" s="538" t="s">
        <v>271</v>
      </c>
      <c r="NQP143" s="538" t="s">
        <v>271</v>
      </c>
      <c r="NQQ143" s="538" t="s">
        <v>271</v>
      </c>
      <c r="NQR143" s="538" t="s">
        <v>271</v>
      </c>
      <c r="NQS143" s="538" t="s">
        <v>271</v>
      </c>
      <c r="NQT143" s="538" t="s">
        <v>271</v>
      </c>
      <c r="NQU143" s="538" t="s">
        <v>271</v>
      </c>
      <c r="NQV143" s="538" t="s">
        <v>271</v>
      </c>
      <c r="NQW143" s="538" t="s">
        <v>271</v>
      </c>
      <c r="NQX143" s="538" t="s">
        <v>271</v>
      </c>
      <c r="NQY143" s="538" t="s">
        <v>271</v>
      </c>
      <c r="NQZ143" s="538" t="s">
        <v>271</v>
      </c>
      <c r="NRA143" s="538" t="s">
        <v>271</v>
      </c>
      <c r="NRB143" s="538" t="s">
        <v>271</v>
      </c>
      <c r="NRC143" s="538" t="s">
        <v>271</v>
      </c>
      <c r="NRD143" s="538" t="s">
        <v>271</v>
      </c>
      <c r="NRE143" s="538" t="s">
        <v>271</v>
      </c>
      <c r="NRF143" s="538" t="s">
        <v>271</v>
      </c>
      <c r="NRG143" s="538" t="s">
        <v>271</v>
      </c>
      <c r="NRH143" s="538" t="s">
        <v>271</v>
      </c>
      <c r="NRI143" s="538" t="s">
        <v>271</v>
      </c>
      <c r="NRJ143" s="538" t="s">
        <v>271</v>
      </c>
      <c r="NRK143" s="538" t="s">
        <v>271</v>
      </c>
      <c r="NRL143" s="538" t="s">
        <v>271</v>
      </c>
      <c r="NRM143" s="538" t="s">
        <v>271</v>
      </c>
      <c r="NRN143" s="538" t="s">
        <v>271</v>
      </c>
      <c r="NRO143" s="538" t="s">
        <v>271</v>
      </c>
      <c r="NRP143" s="538" t="s">
        <v>271</v>
      </c>
      <c r="NRQ143" s="538" t="s">
        <v>271</v>
      </c>
      <c r="NRR143" s="538" t="s">
        <v>271</v>
      </c>
      <c r="NRS143" s="538" t="s">
        <v>271</v>
      </c>
      <c r="NRT143" s="538" t="s">
        <v>271</v>
      </c>
      <c r="NRU143" s="538" t="s">
        <v>271</v>
      </c>
      <c r="NRV143" s="538" t="s">
        <v>271</v>
      </c>
      <c r="NRW143" s="538" t="s">
        <v>271</v>
      </c>
      <c r="NRX143" s="538" t="s">
        <v>271</v>
      </c>
      <c r="NRY143" s="538" t="s">
        <v>271</v>
      </c>
      <c r="NRZ143" s="538" t="s">
        <v>271</v>
      </c>
      <c r="NSA143" s="538" t="s">
        <v>271</v>
      </c>
      <c r="NSB143" s="538" t="s">
        <v>271</v>
      </c>
      <c r="NSC143" s="538" t="s">
        <v>271</v>
      </c>
      <c r="NSD143" s="538" t="s">
        <v>271</v>
      </c>
      <c r="NSE143" s="538" t="s">
        <v>271</v>
      </c>
      <c r="NSF143" s="538" t="s">
        <v>271</v>
      </c>
      <c r="NSG143" s="538" t="s">
        <v>271</v>
      </c>
      <c r="NSH143" s="538" t="s">
        <v>271</v>
      </c>
      <c r="NSI143" s="538" t="s">
        <v>271</v>
      </c>
      <c r="NSJ143" s="538" t="s">
        <v>271</v>
      </c>
      <c r="NSK143" s="538" t="s">
        <v>271</v>
      </c>
      <c r="NSL143" s="538" t="s">
        <v>271</v>
      </c>
      <c r="NSM143" s="538" t="s">
        <v>271</v>
      </c>
      <c r="NSN143" s="538" t="s">
        <v>271</v>
      </c>
      <c r="NSO143" s="538" t="s">
        <v>271</v>
      </c>
      <c r="NSP143" s="538" t="s">
        <v>271</v>
      </c>
      <c r="NSQ143" s="538" t="s">
        <v>271</v>
      </c>
      <c r="NSR143" s="538" t="s">
        <v>271</v>
      </c>
      <c r="NSS143" s="538" t="s">
        <v>271</v>
      </c>
      <c r="NST143" s="538" t="s">
        <v>271</v>
      </c>
      <c r="NSU143" s="538" t="s">
        <v>271</v>
      </c>
      <c r="NSV143" s="538" t="s">
        <v>271</v>
      </c>
      <c r="NSW143" s="538" t="s">
        <v>271</v>
      </c>
      <c r="NSX143" s="538" t="s">
        <v>271</v>
      </c>
      <c r="NSY143" s="538" t="s">
        <v>271</v>
      </c>
      <c r="NSZ143" s="538" t="s">
        <v>271</v>
      </c>
      <c r="NTA143" s="538" t="s">
        <v>271</v>
      </c>
      <c r="NTB143" s="538" t="s">
        <v>271</v>
      </c>
      <c r="NTC143" s="538" t="s">
        <v>271</v>
      </c>
      <c r="NTD143" s="538" t="s">
        <v>271</v>
      </c>
      <c r="NTE143" s="538" t="s">
        <v>271</v>
      </c>
      <c r="NTF143" s="538" t="s">
        <v>271</v>
      </c>
      <c r="NTG143" s="538" t="s">
        <v>271</v>
      </c>
      <c r="NTH143" s="538" t="s">
        <v>271</v>
      </c>
      <c r="NTI143" s="538" t="s">
        <v>271</v>
      </c>
      <c r="NTJ143" s="538" t="s">
        <v>271</v>
      </c>
      <c r="NTK143" s="538" t="s">
        <v>271</v>
      </c>
      <c r="NTL143" s="538" t="s">
        <v>271</v>
      </c>
      <c r="NTM143" s="538" t="s">
        <v>271</v>
      </c>
      <c r="NTN143" s="538" t="s">
        <v>271</v>
      </c>
      <c r="NTO143" s="538" t="s">
        <v>271</v>
      </c>
      <c r="NTP143" s="538" t="s">
        <v>271</v>
      </c>
      <c r="NTQ143" s="538" t="s">
        <v>271</v>
      </c>
      <c r="NTR143" s="538" t="s">
        <v>271</v>
      </c>
      <c r="NTS143" s="538" t="s">
        <v>271</v>
      </c>
      <c r="NTT143" s="538" t="s">
        <v>271</v>
      </c>
      <c r="NTU143" s="538" t="s">
        <v>271</v>
      </c>
      <c r="NTV143" s="538" t="s">
        <v>271</v>
      </c>
      <c r="NTW143" s="538" t="s">
        <v>271</v>
      </c>
      <c r="NTX143" s="538" t="s">
        <v>271</v>
      </c>
      <c r="NTY143" s="538" t="s">
        <v>271</v>
      </c>
      <c r="NTZ143" s="538" t="s">
        <v>271</v>
      </c>
      <c r="NUA143" s="538" t="s">
        <v>271</v>
      </c>
      <c r="NUB143" s="538" t="s">
        <v>271</v>
      </c>
      <c r="NUC143" s="538" t="s">
        <v>271</v>
      </c>
      <c r="NUD143" s="538" t="s">
        <v>271</v>
      </c>
      <c r="NUE143" s="538" t="s">
        <v>271</v>
      </c>
      <c r="NUF143" s="538" t="s">
        <v>271</v>
      </c>
      <c r="NUG143" s="538" t="s">
        <v>271</v>
      </c>
      <c r="NUH143" s="538" t="s">
        <v>271</v>
      </c>
      <c r="NUI143" s="538" t="s">
        <v>271</v>
      </c>
      <c r="NUJ143" s="538" t="s">
        <v>271</v>
      </c>
      <c r="NUK143" s="538" t="s">
        <v>271</v>
      </c>
      <c r="NUL143" s="538" t="s">
        <v>271</v>
      </c>
      <c r="NUM143" s="538" t="s">
        <v>271</v>
      </c>
      <c r="NUN143" s="538" t="s">
        <v>271</v>
      </c>
      <c r="NUO143" s="538" t="s">
        <v>271</v>
      </c>
      <c r="NUP143" s="538" t="s">
        <v>271</v>
      </c>
      <c r="NUQ143" s="538" t="s">
        <v>271</v>
      </c>
      <c r="NUR143" s="538" t="s">
        <v>271</v>
      </c>
      <c r="NUS143" s="538" t="s">
        <v>271</v>
      </c>
      <c r="NUT143" s="538" t="s">
        <v>271</v>
      </c>
      <c r="NUU143" s="538" t="s">
        <v>271</v>
      </c>
      <c r="NUV143" s="538" t="s">
        <v>271</v>
      </c>
      <c r="NUW143" s="538" t="s">
        <v>271</v>
      </c>
      <c r="NUX143" s="538" t="s">
        <v>271</v>
      </c>
      <c r="NUY143" s="538" t="s">
        <v>271</v>
      </c>
      <c r="NUZ143" s="538" t="s">
        <v>271</v>
      </c>
      <c r="NVA143" s="538" t="s">
        <v>271</v>
      </c>
      <c r="NVB143" s="538" t="s">
        <v>271</v>
      </c>
      <c r="NVC143" s="538" t="s">
        <v>271</v>
      </c>
      <c r="NVD143" s="538" t="s">
        <v>271</v>
      </c>
      <c r="NVE143" s="538" t="s">
        <v>271</v>
      </c>
      <c r="NVF143" s="538" t="s">
        <v>271</v>
      </c>
      <c r="NVG143" s="538" t="s">
        <v>271</v>
      </c>
      <c r="NVH143" s="538" t="s">
        <v>271</v>
      </c>
      <c r="NVI143" s="538" t="s">
        <v>271</v>
      </c>
      <c r="NVJ143" s="538" t="s">
        <v>271</v>
      </c>
      <c r="NVK143" s="538" t="s">
        <v>271</v>
      </c>
      <c r="NVL143" s="538" t="s">
        <v>271</v>
      </c>
      <c r="NVM143" s="538" t="s">
        <v>271</v>
      </c>
      <c r="NVN143" s="538" t="s">
        <v>271</v>
      </c>
      <c r="NVO143" s="538" t="s">
        <v>271</v>
      </c>
      <c r="NVP143" s="538" t="s">
        <v>271</v>
      </c>
      <c r="NVQ143" s="538" t="s">
        <v>271</v>
      </c>
      <c r="NVR143" s="538" t="s">
        <v>271</v>
      </c>
      <c r="NVS143" s="538" t="s">
        <v>271</v>
      </c>
      <c r="NVT143" s="538" t="s">
        <v>271</v>
      </c>
      <c r="NVU143" s="538" t="s">
        <v>271</v>
      </c>
      <c r="NVV143" s="538" t="s">
        <v>271</v>
      </c>
      <c r="NVW143" s="538" t="s">
        <v>271</v>
      </c>
      <c r="NVX143" s="538" t="s">
        <v>271</v>
      </c>
      <c r="NVY143" s="538" t="s">
        <v>271</v>
      </c>
      <c r="NVZ143" s="538" t="s">
        <v>271</v>
      </c>
      <c r="NWA143" s="538" t="s">
        <v>271</v>
      </c>
      <c r="NWB143" s="538" t="s">
        <v>271</v>
      </c>
      <c r="NWC143" s="538" t="s">
        <v>271</v>
      </c>
      <c r="NWD143" s="538" t="s">
        <v>271</v>
      </c>
      <c r="NWE143" s="538" t="s">
        <v>271</v>
      </c>
      <c r="NWF143" s="538" t="s">
        <v>271</v>
      </c>
      <c r="NWG143" s="538" t="s">
        <v>271</v>
      </c>
      <c r="NWH143" s="538" t="s">
        <v>271</v>
      </c>
      <c r="NWI143" s="538" t="s">
        <v>271</v>
      </c>
      <c r="NWJ143" s="538" t="s">
        <v>271</v>
      </c>
      <c r="NWK143" s="538" t="s">
        <v>271</v>
      </c>
      <c r="NWL143" s="538" t="s">
        <v>271</v>
      </c>
      <c r="NWM143" s="538" t="s">
        <v>271</v>
      </c>
      <c r="NWN143" s="538" t="s">
        <v>271</v>
      </c>
      <c r="NWO143" s="538" t="s">
        <v>271</v>
      </c>
      <c r="NWP143" s="538" t="s">
        <v>271</v>
      </c>
      <c r="NWQ143" s="538" t="s">
        <v>271</v>
      </c>
      <c r="NWR143" s="538" t="s">
        <v>271</v>
      </c>
      <c r="NWS143" s="538" t="s">
        <v>271</v>
      </c>
      <c r="NWT143" s="538" t="s">
        <v>271</v>
      </c>
      <c r="NWU143" s="538" t="s">
        <v>271</v>
      </c>
      <c r="NWV143" s="538" t="s">
        <v>271</v>
      </c>
      <c r="NWW143" s="538" t="s">
        <v>271</v>
      </c>
      <c r="NWX143" s="538" t="s">
        <v>271</v>
      </c>
      <c r="NWY143" s="538" t="s">
        <v>271</v>
      </c>
      <c r="NWZ143" s="538" t="s">
        <v>271</v>
      </c>
      <c r="NXA143" s="538" t="s">
        <v>271</v>
      </c>
      <c r="NXB143" s="538" t="s">
        <v>271</v>
      </c>
      <c r="NXC143" s="538" t="s">
        <v>271</v>
      </c>
      <c r="NXD143" s="538" t="s">
        <v>271</v>
      </c>
      <c r="NXE143" s="538" t="s">
        <v>271</v>
      </c>
      <c r="NXF143" s="538" t="s">
        <v>271</v>
      </c>
      <c r="NXG143" s="538" t="s">
        <v>271</v>
      </c>
      <c r="NXH143" s="538" t="s">
        <v>271</v>
      </c>
      <c r="NXI143" s="538" t="s">
        <v>271</v>
      </c>
      <c r="NXJ143" s="538" t="s">
        <v>271</v>
      </c>
      <c r="NXK143" s="538" t="s">
        <v>271</v>
      </c>
      <c r="NXL143" s="538" t="s">
        <v>271</v>
      </c>
      <c r="NXM143" s="538" t="s">
        <v>271</v>
      </c>
      <c r="NXN143" s="538" t="s">
        <v>271</v>
      </c>
      <c r="NXO143" s="538" t="s">
        <v>271</v>
      </c>
      <c r="NXP143" s="538" t="s">
        <v>271</v>
      </c>
      <c r="NXQ143" s="538" t="s">
        <v>271</v>
      </c>
      <c r="NXR143" s="538" t="s">
        <v>271</v>
      </c>
      <c r="NXS143" s="538" t="s">
        <v>271</v>
      </c>
      <c r="NXT143" s="538" t="s">
        <v>271</v>
      </c>
      <c r="NXU143" s="538" t="s">
        <v>271</v>
      </c>
      <c r="NXV143" s="538" t="s">
        <v>271</v>
      </c>
      <c r="NXW143" s="538" t="s">
        <v>271</v>
      </c>
      <c r="NXX143" s="538" t="s">
        <v>271</v>
      </c>
      <c r="NXY143" s="538" t="s">
        <v>271</v>
      </c>
      <c r="NXZ143" s="538" t="s">
        <v>271</v>
      </c>
      <c r="NYA143" s="538" t="s">
        <v>271</v>
      </c>
      <c r="NYB143" s="538" t="s">
        <v>271</v>
      </c>
      <c r="NYC143" s="538" t="s">
        <v>271</v>
      </c>
      <c r="NYD143" s="538" t="s">
        <v>271</v>
      </c>
      <c r="NYE143" s="538" t="s">
        <v>271</v>
      </c>
      <c r="NYF143" s="538" t="s">
        <v>271</v>
      </c>
      <c r="NYG143" s="538" t="s">
        <v>271</v>
      </c>
      <c r="NYH143" s="538" t="s">
        <v>271</v>
      </c>
      <c r="NYI143" s="538" t="s">
        <v>271</v>
      </c>
      <c r="NYJ143" s="538" t="s">
        <v>271</v>
      </c>
      <c r="NYK143" s="538" t="s">
        <v>271</v>
      </c>
      <c r="NYL143" s="538" t="s">
        <v>271</v>
      </c>
      <c r="NYM143" s="538" t="s">
        <v>271</v>
      </c>
      <c r="NYN143" s="538" t="s">
        <v>271</v>
      </c>
      <c r="NYO143" s="538" t="s">
        <v>271</v>
      </c>
      <c r="NYP143" s="538" t="s">
        <v>271</v>
      </c>
      <c r="NYQ143" s="538" t="s">
        <v>271</v>
      </c>
      <c r="NYR143" s="538" t="s">
        <v>271</v>
      </c>
      <c r="NYS143" s="538" t="s">
        <v>271</v>
      </c>
      <c r="NYT143" s="538" t="s">
        <v>271</v>
      </c>
      <c r="NYU143" s="538" t="s">
        <v>271</v>
      </c>
      <c r="NYV143" s="538" t="s">
        <v>271</v>
      </c>
      <c r="NYW143" s="538" t="s">
        <v>271</v>
      </c>
      <c r="NYX143" s="538" t="s">
        <v>271</v>
      </c>
      <c r="NYY143" s="538" t="s">
        <v>271</v>
      </c>
      <c r="NYZ143" s="538" t="s">
        <v>271</v>
      </c>
      <c r="NZA143" s="538" t="s">
        <v>271</v>
      </c>
      <c r="NZB143" s="538" t="s">
        <v>271</v>
      </c>
      <c r="NZC143" s="538" t="s">
        <v>271</v>
      </c>
      <c r="NZD143" s="538" t="s">
        <v>271</v>
      </c>
      <c r="NZE143" s="538" t="s">
        <v>271</v>
      </c>
      <c r="NZF143" s="538" t="s">
        <v>271</v>
      </c>
      <c r="NZG143" s="538" t="s">
        <v>271</v>
      </c>
      <c r="NZH143" s="538" t="s">
        <v>271</v>
      </c>
      <c r="NZI143" s="538" t="s">
        <v>271</v>
      </c>
      <c r="NZJ143" s="538" t="s">
        <v>271</v>
      </c>
      <c r="NZK143" s="538" t="s">
        <v>271</v>
      </c>
      <c r="NZL143" s="538" t="s">
        <v>271</v>
      </c>
      <c r="NZM143" s="538" t="s">
        <v>271</v>
      </c>
      <c r="NZN143" s="538" t="s">
        <v>271</v>
      </c>
      <c r="NZO143" s="538" t="s">
        <v>271</v>
      </c>
      <c r="NZP143" s="538" t="s">
        <v>271</v>
      </c>
      <c r="NZQ143" s="538" t="s">
        <v>271</v>
      </c>
      <c r="NZR143" s="538" t="s">
        <v>271</v>
      </c>
      <c r="NZS143" s="538" t="s">
        <v>271</v>
      </c>
      <c r="NZT143" s="538" t="s">
        <v>271</v>
      </c>
      <c r="NZU143" s="538" t="s">
        <v>271</v>
      </c>
      <c r="NZV143" s="538" t="s">
        <v>271</v>
      </c>
      <c r="NZW143" s="538" t="s">
        <v>271</v>
      </c>
      <c r="NZX143" s="538" t="s">
        <v>271</v>
      </c>
      <c r="NZY143" s="538" t="s">
        <v>271</v>
      </c>
      <c r="NZZ143" s="538" t="s">
        <v>271</v>
      </c>
      <c r="OAA143" s="538" t="s">
        <v>271</v>
      </c>
      <c r="OAB143" s="538" t="s">
        <v>271</v>
      </c>
      <c r="OAC143" s="538" t="s">
        <v>271</v>
      </c>
      <c r="OAD143" s="538" t="s">
        <v>271</v>
      </c>
      <c r="OAE143" s="538" t="s">
        <v>271</v>
      </c>
      <c r="OAF143" s="538" t="s">
        <v>271</v>
      </c>
      <c r="OAG143" s="538" t="s">
        <v>271</v>
      </c>
      <c r="OAH143" s="538" t="s">
        <v>271</v>
      </c>
      <c r="OAI143" s="538" t="s">
        <v>271</v>
      </c>
      <c r="OAJ143" s="538" t="s">
        <v>271</v>
      </c>
      <c r="OAK143" s="538" t="s">
        <v>271</v>
      </c>
      <c r="OAL143" s="538" t="s">
        <v>271</v>
      </c>
      <c r="OAM143" s="538" t="s">
        <v>271</v>
      </c>
      <c r="OAN143" s="538" t="s">
        <v>271</v>
      </c>
      <c r="OAO143" s="538" t="s">
        <v>271</v>
      </c>
      <c r="OAP143" s="538" t="s">
        <v>271</v>
      </c>
      <c r="OAQ143" s="538" t="s">
        <v>271</v>
      </c>
      <c r="OAR143" s="538" t="s">
        <v>271</v>
      </c>
      <c r="OAS143" s="538" t="s">
        <v>271</v>
      </c>
      <c r="OAT143" s="538" t="s">
        <v>271</v>
      </c>
      <c r="OAU143" s="538" t="s">
        <v>271</v>
      </c>
      <c r="OAV143" s="538" t="s">
        <v>271</v>
      </c>
      <c r="OAW143" s="538" t="s">
        <v>271</v>
      </c>
      <c r="OAX143" s="538" t="s">
        <v>271</v>
      </c>
      <c r="OAY143" s="538" t="s">
        <v>271</v>
      </c>
      <c r="OAZ143" s="538" t="s">
        <v>271</v>
      </c>
      <c r="OBA143" s="538" t="s">
        <v>271</v>
      </c>
      <c r="OBB143" s="538" t="s">
        <v>271</v>
      </c>
      <c r="OBC143" s="538" t="s">
        <v>271</v>
      </c>
      <c r="OBD143" s="538" t="s">
        <v>271</v>
      </c>
      <c r="OBE143" s="538" t="s">
        <v>271</v>
      </c>
      <c r="OBF143" s="538" t="s">
        <v>271</v>
      </c>
      <c r="OBG143" s="538" t="s">
        <v>271</v>
      </c>
      <c r="OBH143" s="538" t="s">
        <v>271</v>
      </c>
      <c r="OBI143" s="538" t="s">
        <v>271</v>
      </c>
      <c r="OBJ143" s="538" t="s">
        <v>271</v>
      </c>
      <c r="OBK143" s="538" t="s">
        <v>271</v>
      </c>
      <c r="OBL143" s="538" t="s">
        <v>271</v>
      </c>
      <c r="OBM143" s="538" t="s">
        <v>271</v>
      </c>
      <c r="OBN143" s="538" t="s">
        <v>271</v>
      </c>
      <c r="OBO143" s="538" t="s">
        <v>271</v>
      </c>
      <c r="OBP143" s="538" t="s">
        <v>271</v>
      </c>
      <c r="OBQ143" s="538" t="s">
        <v>271</v>
      </c>
      <c r="OBR143" s="538" t="s">
        <v>271</v>
      </c>
      <c r="OBS143" s="538" t="s">
        <v>271</v>
      </c>
      <c r="OBT143" s="538" t="s">
        <v>271</v>
      </c>
      <c r="OBU143" s="538" t="s">
        <v>271</v>
      </c>
      <c r="OBV143" s="538" t="s">
        <v>271</v>
      </c>
      <c r="OBW143" s="538" t="s">
        <v>271</v>
      </c>
      <c r="OBX143" s="538" t="s">
        <v>271</v>
      </c>
      <c r="OBY143" s="538" t="s">
        <v>271</v>
      </c>
      <c r="OBZ143" s="538" t="s">
        <v>271</v>
      </c>
      <c r="OCA143" s="538" t="s">
        <v>271</v>
      </c>
      <c r="OCB143" s="538" t="s">
        <v>271</v>
      </c>
      <c r="OCC143" s="538" t="s">
        <v>271</v>
      </c>
      <c r="OCD143" s="538" t="s">
        <v>271</v>
      </c>
      <c r="OCE143" s="538" t="s">
        <v>271</v>
      </c>
      <c r="OCF143" s="538" t="s">
        <v>271</v>
      </c>
      <c r="OCG143" s="538" t="s">
        <v>271</v>
      </c>
      <c r="OCH143" s="538" t="s">
        <v>271</v>
      </c>
      <c r="OCI143" s="538" t="s">
        <v>271</v>
      </c>
      <c r="OCJ143" s="538" t="s">
        <v>271</v>
      </c>
      <c r="OCK143" s="538" t="s">
        <v>271</v>
      </c>
      <c r="OCL143" s="538" t="s">
        <v>271</v>
      </c>
      <c r="OCM143" s="538" t="s">
        <v>271</v>
      </c>
      <c r="OCN143" s="538" t="s">
        <v>271</v>
      </c>
      <c r="OCO143" s="538" t="s">
        <v>271</v>
      </c>
      <c r="OCP143" s="538" t="s">
        <v>271</v>
      </c>
      <c r="OCQ143" s="538" t="s">
        <v>271</v>
      </c>
      <c r="OCR143" s="538" t="s">
        <v>271</v>
      </c>
      <c r="OCS143" s="538" t="s">
        <v>271</v>
      </c>
      <c r="OCT143" s="538" t="s">
        <v>271</v>
      </c>
      <c r="OCU143" s="538" t="s">
        <v>271</v>
      </c>
      <c r="OCV143" s="538" t="s">
        <v>271</v>
      </c>
      <c r="OCW143" s="538" t="s">
        <v>271</v>
      </c>
      <c r="OCX143" s="538" t="s">
        <v>271</v>
      </c>
      <c r="OCY143" s="538" t="s">
        <v>271</v>
      </c>
      <c r="OCZ143" s="538" t="s">
        <v>271</v>
      </c>
      <c r="ODA143" s="538" t="s">
        <v>271</v>
      </c>
      <c r="ODB143" s="538" t="s">
        <v>271</v>
      </c>
      <c r="ODC143" s="538" t="s">
        <v>271</v>
      </c>
      <c r="ODD143" s="538" t="s">
        <v>271</v>
      </c>
      <c r="ODE143" s="538" t="s">
        <v>271</v>
      </c>
      <c r="ODF143" s="538" t="s">
        <v>271</v>
      </c>
      <c r="ODG143" s="538" t="s">
        <v>271</v>
      </c>
      <c r="ODH143" s="538" t="s">
        <v>271</v>
      </c>
      <c r="ODI143" s="538" t="s">
        <v>271</v>
      </c>
      <c r="ODJ143" s="538" t="s">
        <v>271</v>
      </c>
      <c r="ODK143" s="538" t="s">
        <v>271</v>
      </c>
      <c r="ODL143" s="538" t="s">
        <v>271</v>
      </c>
      <c r="ODM143" s="538" t="s">
        <v>271</v>
      </c>
      <c r="ODN143" s="538" t="s">
        <v>271</v>
      </c>
      <c r="ODO143" s="538" t="s">
        <v>271</v>
      </c>
      <c r="ODP143" s="538" t="s">
        <v>271</v>
      </c>
      <c r="ODQ143" s="538" t="s">
        <v>271</v>
      </c>
      <c r="ODR143" s="538" t="s">
        <v>271</v>
      </c>
      <c r="ODS143" s="538" t="s">
        <v>271</v>
      </c>
      <c r="ODT143" s="538" t="s">
        <v>271</v>
      </c>
      <c r="ODU143" s="538" t="s">
        <v>271</v>
      </c>
      <c r="ODV143" s="538" t="s">
        <v>271</v>
      </c>
      <c r="ODW143" s="538" t="s">
        <v>271</v>
      </c>
      <c r="ODX143" s="538" t="s">
        <v>271</v>
      </c>
      <c r="ODY143" s="538" t="s">
        <v>271</v>
      </c>
      <c r="ODZ143" s="538" t="s">
        <v>271</v>
      </c>
      <c r="OEA143" s="538" t="s">
        <v>271</v>
      </c>
      <c r="OEB143" s="538" t="s">
        <v>271</v>
      </c>
      <c r="OEC143" s="538" t="s">
        <v>271</v>
      </c>
      <c r="OED143" s="538" t="s">
        <v>271</v>
      </c>
      <c r="OEE143" s="538" t="s">
        <v>271</v>
      </c>
      <c r="OEF143" s="538" t="s">
        <v>271</v>
      </c>
      <c r="OEG143" s="538" t="s">
        <v>271</v>
      </c>
      <c r="OEH143" s="538" t="s">
        <v>271</v>
      </c>
      <c r="OEI143" s="538" t="s">
        <v>271</v>
      </c>
      <c r="OEJ143" s="538" t="s">
        <v>271</v>
      </c>
      <c r="OEK143" s="538" t="s">
        <v>271</v>
      </c>
      <c r="OEL143" s="538" t="s">
        <v>271</v>
      </c>
      <c r="OEM143" s="538" t="s">
        <v>271</v>
      </c>
      <c r="OEN143" s="538" t="s">
        <v>271</v>
      </c>
      <c r="OEO143" s="538" t="s">
        <v>271</v>
      </c>
      <c r="OEP143" s="538" t="s">
        <v>271</v>
      </c>
      <c r="OEQ143" s="538" t="s">
        <v>271</v>
      </c>
      <c r="OER143" s="538" t="s">
        <v>271</v>
      </c>
      <c r="OES143" s="538" t="s">
        <v>271</v>
      </c>
      <c r="OET143" s="538" t="s">
        <v>271</v>
      </c>
      <c r="OEU143" s="538" t="s">
        <v>271</v>
      </c>
      <c r="OEV143" s="538" t="s">
        <v>271</v>
      </c>
      <c r="OEW143" s="538" t="s">
        <v>271</v>
      </c>
      <c r="OEX143" s="538" t="s">
        <v>271</v>
      </c>
      <c r="OEY143" s="538" t="s">
        <v>271</v>
      </c>
      <c r="OEZ143" s="538" t="s">
        <v>271</v>
      </c>
      <c r="OFA143" s="538" t="s">
        <v>271</v>
      </c>
      <c r="OFB143" s="538" t="s">
        <v>271</v>
      </c>
      <c r="OFC143" s="538" t="s">
        <v>271</v>
      </c>
      <c r="OFD143" s="538" t="s">
        <v>271</v>
      </c>
      <c r="OFE143" s="538" t="s">
        <v>271</v>
      </c>
      <c r="OFF143" s="538" t="s">
        <v>271</v>
      </c>
      <c r="OFG143" s="538" t="s">
        <v>271</v>
      </c>
      <c r="OFH143" s="538" t="s">
        <v>271</v>
      </c>
      <c r="OFI143" s="538" t="s">
        <v>271</v>
      </c>
      <c r="OFJ143" s="538" t="s">
        <v>271</v>
      </c>
      <c r="OFK143" s="538" t="s">
        <v>271</v>
      </c>
      <c r="OFL143" s="538" t="s">
        <v>271</v>
      </c>
      <c r="OFM143" s="538" t="s">
        <v>271</v>
      </c>
      <c r="OFN143" s="538" t="s">
        <v>271</v>
      </c>
      <c r="OFO143" s="538" t="s">
        <v>271</v>
      </c>
      <c r="OFP143" s="538" t="s">
        <v>271</v>
      </c>
      <c r="OFQ143" s="538" t="s">
        <v>271</v>
      </c>
      <c r="OFR143" s="538" t="s">
        <v>271</v>
      </c>
      <c r="OFS143" s="538" t="s">
        <v>271</v>
      </c>
      <c r="OFT143" s="538" t="s">
        <v>271</v>
      </c>
      <c r="OFU143" s="538" t="s">
        <v>271</v>
      </c>
      <c r="OFV143" s="538" t="s">
        <v>271</v>
      </c>
      <c r="OFW143" s="538" t="s">
        <v>271</v>
      </c>
      <c r="OFX143" s="538" t="s">
        <v>271</v>
      </c>
      <c r="OFY143" s="538" t="s">
        <v>271</v>
      </c>
      <c r="OFZ143" s="538" t="s">
        <v>271</v>
      </c>
      <c r="OGA143" s="538" t="s">
        <v>271</v>
      </c>
      <c r="OGB143" s="538" t="s">
        <v>271</v>
      </c>
      <c r="OGC143" s="538" t="s">
        <v>271</v>
      </c>
      <c r="OGD143" s="538" t="s">
        <v>271</v>
      </c>
      <c r="OGE143" s="538" t="s">
        <v>271</v>
      </c>
      <c r="OGF143" s="538" t="s">
        <v>271</v>
      </c>
      <c r="OGG143" s="538" t="s">
        <v>271</v>
      </c>
      <c r="OGH143" s="538" t="s">
        <v>271</v>
      </c>
      <c r="OGI143" s="538" t="s">
        <v>271</v>
      </c>
      <c r="OGJ143" s="538" t="s">
        <v>271</v>
      </c>
      <c r="OGK143" s="538" t="s">
        <v>271</v>
      </c>
      <c r="OGL143" s="538" t="s">
        <v>271</v>
      </c>
      <c r="OGM143" s="538" t="s">
        <v>271</v>
      </c>
      <c r="OGN143" s="538" t="s">
        <v>271</v>
      </c>
      <c r="OGO143" s="538" t="s">
        <v>271</v>
      </c>
      <c r="OGP143" s="538" t="s">
        <v>271</v>
      </c>
      <c r="OGQ143" s="538" t="s">
        <v>271</v>
      </c>
      <c r="OGR143" s="538" t="s">
        <v>271</v>
      </c>
      <c r="OGS143" s="538" t="s">
        <v>271</v>
      </c>
      <c r="OGT143" s="538" t="s">
        <v>271</v>
      </c>
      <c r="OGU143" s="538" t="s">
        <v>271</v>
      </c>
      <c r="OGV143" s="538" t="s">
        <v>271</v>
      </c>
      <c r="OGW143" s="538" t="s">
        <v>271</v>
      </c>
      <c r="OGX143" s="538" t="s">
        <v>271</v>
      </c>
      <c r="OGY143" s="538" t="s">
        <v>271</v>
      </c>
      <c r="OGZ143" s="538" t="s">
        <v>271</v>
      </c>
      <c r="OHA143" s="538" t="s">
        <v>271</v>
      </c>
      <c r="OHB143" s="538" t="s">
        <v>271</v>
      </c>
      <c r="OHC143" s="538" t="s">
        <v>271</v>
      </c>
      <c r="OHD143" s="538" t="s">
        <v>271</v>
      </c>
      <c r="OHE143" s="538" t="s">
        <v>271</v>
      </c>
      <c r="OHF143" s="538" t="s">
        <v>271</v>
      </c>
      <c r="OHG143" s="538" t="s">
        <v>271</v>
      </c>
      <c r="OHH143" s="538" t="s">
        <v>271</v>
      </c>
      <c r="OHI143" s="538" t="s">
        <v>271</v>
      </c>
      <c r="OHJ143" s="538" t="s">
        <v>271</v>
      </c>
      <c r="OHK143" s="538" t="s">
        <v>271</v>
      </c>
      <c r="OHL143" s="538" t="s">
        <v>271</v>
      </c>
      <c r="OHM143" s="538" t="s">
        <v>271</v>
      </c>
      <c r="OHN143" s="538" t="s">
        <v>271</v>
      </c>
      <c r="OHO143" s="538" t="s">
        <v>271</v>
      </c>
      <c r="OHP143" s="538" t="s">
        <v>271</v>
      </c>
      <c r="OHQ143" s="538" t="s">
        <v>271</v>
      </c>
      <c r="OHR143" s="538" t="s">
        <v>271</v>
      </c>
      <c r="OHS143" s="538" t="s">
        <v>271</v>
      </c>
      <c r="OHT143" s="538" t="s">
        <v>271</v>
      </c>
      <c r="OHU143" s="538" t="s">
        <v>271</v>
      </c>
      <c r="OHV143" s="538" t="s">
        <v>271</v>
      </c>
      <c r="OHW143" s="538" t="s">
        <v>271</v>
      </c>
      <c r="OHX143" s="538" t="s">
        <v>271</v>
      </c>
      <c r="OHY143" s="538" t="s">
        <v>271</v>
      </c>
      <c r="OHZ143" s="538" t="s">
        <v>271</v>
      </c>
      <c r="OIA143" s="538" t="s">
        <v>271</v>
      </c>
      <c r="OIB143" s="538" t="s">
        <v>271</v>
      </c>
      <c r="OIC143" s="538" t="s">
        <v>271</v>
      </c>
      <c r="OID143" s="538" t="s">
        <v>271</v>
      </c>
      <c r="OIE143" s="538" t="s">
        <v>271</v>
      </c>
      <c r="OIF143" s="538" t="s">
        <v>271</v>
      </c>
      <c r="OIG143" s="538" t="s">
        <v>271</v>
      </c>
      <c r="OIH143" s="538" t="s">
        <v>271</v>
      </c>
      <c r="OII143" s="538" t="s">
        <v>271</v>
      </c>
      <c r="OIJ143" s="538" t="s">
        <v>271</v>
      </c>
      <c r="OIK143" s="538" t="s">
        <v>271</v>
      </c>
      <c r="OIL143" s="538" t="s">
        <v>271</v>
      </c>
      <c r="OIM143" s="538" t="s">
        <v>271</v>
      </c>
      <c r="OIN143" s="538" t="s">
        <v>271</v>
      </c>
      <c r="OIO143" s="538" t="s">
        <v>271</v>
      </c>
      <c r="OIP143" s="538" t="s">
        <v>271</v>
      </c>
      <c r="OIQ143" s="538" t="s">
        <v>271</v>
      </c>
      <c r="OIR143" s="538" t="s">
        <v>271</v>
      </c>
      <c r="OIS143" s="538" t="s">
        <v>271</v>
      </c>
      <c r="OIT143" s="538" t="s">
        <v>271</v>
      </c>
      <c r="OIU143" s="538" t="s">
        <v>271</v>
      </c>
      <c r="OIV143" s="538" t="s">
        <v>271</v>
      </c>
      <c r="OIW143" s="538" t="s">
        <v>271</v>
      </c>
      <c r="OIX143" s="538" t="s">
        <v>271</v>
      </c>
      <c r="OIY143" s="538" t="s">
        <v>271</v>
      </c>
      <c r="OIZ143" s="538" t="s">
        <v>271</v>
      </c>
      <c r="OJA143" s="538" t="s">
        <v>271</v>
      </c>
      <c r="OJB143" s="538" t="s">
        <v>271</v>
      </c>
      <c r="OJC143" s="538" t="s">
        <v>271</v>
      </c>
      <c r="OJD143" s="538" t="s">
        <v>271</v>
      </c>
      <c r="OJE143" s="538" t="s">
        <v>271</v>
      </c>
      <c r="OJF143" s="538" t="s">
        <v>271</v>
      </c>
      <c r="OJG143" s="538" t="s">
        <v>271</v>
      </c>
      <c r="OJH143" s="538" t="s">
        <v>271</v>
      </c>
      <c r="OJI143" s="538" t="s">
        <v>271</v>
      </c>
      <c r="OJJ143" s="538" t="s">
        <v>271</v>
      </c>
      <c r="OJK143" s="538" t="s">
        <v>271</v>
      </c>
      <c r="OJL143" s="538" t="s">
        <v>271</v>
      </c>
      <c r="OJM143" s="538" t="s">
        <v>271</v>
      </c>
      <c r="OJN143" s="538" t="s">
        <v>271</v>
      </c>
      <c r="OJO143" s="538" t="s">
        <v>271</v>
      </c>
      <c r="OJP143" s="538" t="s">
        <v>271</v>
      </c>
      <c r="OJQ143" s="538" t="s">
        <v>271</v>
      </c>
      <c r="OJR143" s="538" t="s">
        <v>271</v>
      </c>
      <c r="OJS143" s="538" t="s">
        <v>271</v>
      </c>
      <c r="OJT143" s="538" t="s">
        <v>271</v>
      </c>
      <c r="OJU143" s="538" t="s">
        <v>271</v>
      </c>
      <c r="OJV143" s="538" t="s">
        <v>271</v>
      </c>
      <c r="OJW143" s="538" t="s">
        <v>271</v>
      </c>
      <c r="OJX143" s="538" t="s">
        <v>271</v>
      </c>
      <c r="OJY143" s="538" t="s">
        <v>271</v>
      </c>
      <c r="OJZ143" s="538" t="s">
        <v>271</v>
      </c>
      <c r="OKA143" s="538" t="s">
        <v>271</v>
      </c>
      <c r="OKB143" s="538" t="s">
        <v>271</v>
      </c>
      <c r="OKC143" s="538" t="s">
        <v>271</v>
      </c>
      <c r="OKD143" s="538" t="s">
        <v>271</v>
      </c>
      <c r="OKE143" s="538" t="s">
        <v>271</v>
      </c>
      <c r="OKF143" s="538" t="s">
        <v>271</v>
      </c>
      <c r="OKG143" s="538" t="s">
        <v>271</v>
      </c>
      <c r="OKH143" s="538" t="s">
        <v>271</v>
      </c>
      <c r="OKI143" s="538" t="s">
        <v>271</v>
      </c>
      <c r="OKJ143" s="538" t="s">
        <v>271</v>
      </c>
      <c r="OKK143" s="538" t="s">
        <v>271</v>
      </c>
      <c r="OKL143" s="538" t="s">
        <v>271</v>
      </c>
      <c r="OKM143" s="538" t="s">
        <v>271</v>
      </c>
      <c r="OKN143" s="538" t="s">
        <v>271</v>
      </c>
      <c r="OKO143" s="538" t="s">
        <v>271</v>
      </c>
      <c r="OKP143" s="538" t="s">
        <v>271</v>
      </c>
      <c r="OKQ143" s="538" t="s">
        <v>271</v>
      </c>
      <c r="OKR143" s="538" t="s">
        <v>271</v>
      </c>
      <c r="OKS143" s="538" t="s">
        <v>271</v>
      </c>
      <c r="OKT143" s="538" t="s">
        <v>271</v>
      </c>
      <c r="OKU143" s="538" t="s">
        <v>271</v>
      </c>
      <c r="OKV143" s="538" t="s">
        <v>271</v>
      </c>
      <c r="OKW143" s="538" t="s">
        <v>271</v>
      </c>
      <c r="OKX143" s="538" t="s">
        <v>271</v>
      </c>
      <c r="OKY143" s="538" t="s">
        <v>271</v>
      </c>
      <c r="OKZ143" s="538" t="s">
        <v>271</v>
      </c>
      <c r="OLA143" s="538" t="s">
        <v>271</v>
      </c>
      <c r="OLB143" s="538" t="s">
        <v>271</v>
      </c>
      <c r="OLC143" s="538" t="s">
        <v>271</v>
      </c>
      <c r="OLD143" s="538" t="s">
        <v>271</v>
      </c>
      <c r="OLE143" s="538" t="s">
        <v>271</v>
      </c>
      <c r="OLF143" s="538" t="s">
        <v>271</v>
      </c>
      <c r="OLG143" s="538" t="s">
        <v>271</v>
      </c>
      <c r="OLH143" s="538" t="s">
        <v>271</v>
      </c>
      <c r="OLI143" s="538" t="s">
        <v>271</v>
      </c>
      <c r="OLJ143" s="538" t="s">
        <v>271</v>
      </c>
      <c r="OLK143" s="538" t="s">
        <v>271</v>
      </c>
      <c r="OLL143" s="538" t="s">
        <v>271</v>
      </c>
      <c r="OLM143" s="538" t="s">
        <v>271</v>
      </c>
      <c r="OLN143" s="538" t="s">
        <v>271</v>
      </c>
      <c r="OLO143" s="538" t="s">
        <v>271</v>
      </c>
      <c r="OLP143" s="538" t="s">
        <v>271</v>
      </c>
      <c r="OLQ143" s="538" t="s">
        <v>271</v>
      </c>
      <c r="OLR143" s="538" t="s">
        <v>271</v>
      </c>
      <c r="OLS143" s="538" t="s">
        <v>271</v>
      </c>
      <c r="OLT143" s="538" t="s">
        <v>271</v>
      </c>
      <c r="OLU143" s="538" t="s">
        <v>271</v>
      </c>
      <c r="OLV143" s="538" t="s">
        <v>271</v>
      </c>
      <c r="OLW143" s="538" t="s">
        <v>271</v>
      </c>
      <c r="OLX143" s="538" t="s">
        <v>271</v>
      </c>
      <c r="OLY143" s="538" t="s">
        <v>271</v>
      </c>
      <c r="OLZ143" s="538" t="s">
        <v>271</v>
      </c>
      <c r="OMA143" s="538" t="s">
        <v>271</v>
      </c>
      <c r="OMB143" s="538" t="s">
        <v>271</v>
      </c>
      <c r="OMC143" s="538" t="s">
        <v>271</v>
      </c>
      <c r="OMD143" s="538" t="s">
        <v>271</v>
      </c>
      <c r="OME143" s="538" t="s">
        <v>271</v>
      </c>
      <c r="OMF143" s="538" t="s">
        <v>271</v>
      </c>
      <c r="OMG143" s="538" t="s">
        <v>271</v>
      </c>
      <c r="OMH143" s="538" t="s">
        <v>271</v>
      </c>
      <c r="OMI143" s="538" t="s">
        <v>271</v>
      </c>
      <c r="OMJ143" s="538" t="s">
        <v>271</v>
      </c>
      <c r="OMK143" s="538" t="s">
        <v>271</v>
      </c>
      <c r="OML143" s="538" t="s">
        <v>271</v>
      </c>
      <c r="OMM143" s="538" t="s">
        <v>271</v>
      </c>
      <c r="OMN143" s="538" t="s">
        <v>271</v>
      </c>
      <c r="OMO143" s="538" t="s">
        <v>271</v>
      </c>
      <c r="OMP143" s="538" t="s">
        <v>271</v>
      </c>
      <c r="OMQ143" s="538" t="s">
        <v>271</v>
      </c>
      <c r="OMR143" s="538" t="s">
        <v>271</v>
      </c>
      <c r="OMS143" s="538" t="s">
        <v>271</v>
      </c>
      <c r="OMT143" s="538" t="s">
        <v>271</v>
      </c>
      <c r="OMU143" s="538" t="s">
        <v>271</v>
      </c>
      <c r="OMV143" s="538" t="s">
        <v>271</v>
      </c>
      <c r="OMW143" s="538" t="s">
        <v>271</v>
      </c>
      <c r="OMX143" s="538" t="s">
        <v>271</v>
      </c>
      <c r="OMY143" s="538" t="s">
        <v>271</v>
      </c>
      <c r="OMZ143" s="538" t="s">
        <v>271</v>
      </c>
      <c r="ONA143" s="538" t="s">
        <v>271</v>
      </c>
      <c r="ONB143" s="538" t="s">
        <v>271</v>
      </c>
      <c r="ONC143" s="538" t="s">
        <v>271</v>
      </c>
      <c r="OND143" s="538" t="s">
        <v>271</v>
      </c>
      <c r="ONE143" s="538" t="s">
        <v>271</v>
      </c>
      <c r="ONF143" s="538" t="s">
        <v>271</v>
      </c>
      <c r="ONG143" s="538" t="s">
        <v>271</v>
      </c>
      <c r="ONH143" s="538" t="s">
        <v>271</v>
      </c>
      <c r="ONI143" s="538" t="s">
        <v>271</v>
      </c>
      <c r="ONJ143" s="538" t="s">
        <v>271</v>
      </c>
      <c r="ONK143" s="538" t="s">
        <v>271</v>
      </c>
      <c r="ONL143" s="538" t="s">
        <v>271</v>
      </c>
      <c r="ONM143" s="538" t="s">
        <v>271</v>
      </c>
      <c r="ONN143" s="538" t="s">
        <v>271</v>
      </c>
      <c r="ONO143" s="538" t="s">
        <v>271</v>
      </c>
      <c r="ONP143" s="538" t="s">
        <v>271</v>
      </c>
      <c r="ONQ143" s="538" t="s">
        <v>271</v>
      </c>
      <c r="ONR143" s="538" t="s">
        <v>271</v>
      </c>
      <c r="ONS143" s="538" t="s">
        <v>271</v>
      </c>
      <c r="ONT143" s="538" t="s">
        <v>271</v>
      </c>
      <c r="ONU143" s="538" t="s">
        <v>271</v>
      </c>
      <c r="ONV143" s="538" t="s">
        <v>271</v>
      </c>
      <c r="ONW143" s="538" t="s">
        <v>271</v>
      </c>
      <c r="ONX143" s="538" t="s">
        <v>271</v>
      </c>
      <c r="ONY143" s="538" t="s">
        <v>271</v>
      </c>
      <c r="ONZ143" s="538" t="s">
        <v>271</v>
      </c>
      <c r="OOA143" s="538" t="s">
        <v>271</v>
      </c>
      <c r="OOB143" s="538" t="s">
        <v>271</v>
      </c>
      <c r="OOC143" s="538" t="s">
        <v>271</v>
      </c>
      <c r="OOD143" s="538" t="s">
        <v>271</v>
      </c>
      <c r="OOE143" s="538" t="s">
        <v>271</v>
      </c>
      <c r="OOF143" s="538" t="s">
        <v>271</v>
      </c>
      <c r="OOG143" s="538" t="s">
        <v>271</v>
      </c>
      <c r="OOH143" s="538" t="s">
        <v>271</v>
      </c>
      <c r="OOI143" s="538" t="s">
        <v>271</v>
      </c>
      <c r="OOJ143" s="538" t="s">
        <v>271</v>
      </c>
      <c r="OOK143" s="538" t="s">
        <v>271</v>
      </c>
      <c r="OOL143" s="538" t="s">
        <v>271</v>
      </c>
      <c r="OOM143" s="538" t="s">
        <v>271</v>
      </c>
      <c r="OON143" s="538" t="s">
        <v>271</v>
      </c>
      <c r="OOO143" s="538" t="s">
        <v>271</v>
      </c>
      <c r="OOP143" s="538" t="s">
        <v>271</v>
      </c>
      <c r="OOQ143" s="538" t="s">
        <v>271</v>
      </c>
      <c r="OOR143" s="538" t="s">
        <v>271</v>
      </c>
      <c r="OOS143" s="538" t="s">
        <v>271</v>
      </c>
      <c r="OOT143" s="538" t="s">
        <v>271</v>
      </c>
      <c r="OOU143" s="538" t="s">
        <v>271</v>
      </c>
      <c r="OOV143" s="538" t="s">
        <v>271</v>
      </c>
      <c r="OOW143" s="538" t="s">
        <v>271</v>
      </c>
      <c r="OOX143" s="538" t="s">
        <v>271</v>
      </c>
      <c r="OOY143" s="538" t="s">
        <v>271</v>
      </c>
      <c r="OOZ143" s="538" t="s">
        <v>271</v>
      </c>
      <c r="OPA143" s="538" t="s">
        <v>271</v>
      </c>
      <c r="OPB143" s="538" t="s">
        <v>271</v>
      </c>
      <c r="OPC143" s="538" t="s">
        <v>271</v>
      </c>
      <c r="OPD143" s="538" t="s">
        <v>271</v>
      </c>
      <c r="OPE143" s="538" t="s">
        <v>271</v>
      </c>
      <c r="OPF143" s="538" t="s">
        <v>271</v>
      </c>
      <c r="OPG143" s="538" t="s">
        <v>271</v>
      </c>
      <c r="OPH143" s="538" t="s">
        <v>271</v>
      </c>
      <c r="OPI143" s="538" t="s">
        <v>271</v>
      </c>
      <c r="OPJ143" s="538" t="s">
        <v>271</v>
      </c>
      <c r="OPK143" s="538" t="s">
        <v>271</v>
      </c>
      <c r="OPL143" s="538" t="s">
        <v>271</v>
      </c>
      <c r="OPM143" s="538" t="s">
        <v>271</v>
      </c>
      <c r="OPN143" s="538" t="s">
        <v>271</v>
      </c>
      <c r="OPO143" s="538" t="s">
        <v>271</v>
      </c>
      <c r="OPP143" s="538" t="s">
        <v>271</v>
      </c>
      <c r="OPQ143" s="538" t="s">
        <v>271</v>
      </c>
      <c r="OPR143" s="538" t="s">
        <v>271</v>
      </c>
      <c r="OPS143" s="538" t="s">
        <v>271</v>
      </c>
      <c r="OPT143" s="538" t="s">
        <v>271</v>
      </c>
      <c r="OPU143" s="538" t="s">
        <v>271</v>
      </c>
      <c r="OPV143" s="538" t="s">
        <v>271</v>
      </c>
      <c r="OPW143" s="538" t="s">
        <v>271</v>
      </c>
      <c r="OPX143" s="538" t="s">
        <v>271</v>
      </c>
      <c r="OPY143" s="538" t="s">
        <v>271</v>
      </c>
      <c r="OPZ143" s="538" t="s">
        <v>271</v>
      </c>
      <c r="OQA143" s="538" t="s">
        <v>271</v>
      </c>
      <c r="OQB143" s="538" t="s">
        <v>271</v>
      </c>
      <c r="OQC143" s="538" t="s">
        <v>271</v>
      </c>
      <c r="OQD143" s="538" t="s">
        <v>271</v>
      </c>
      <c r="OQE143" s="538" t="s">
        <v>271</v>
      </c>
      <c r="OQF143" s="538" t="s">
        <v>271</v>
      </c>
      <c r="OQG143" s="538" t="s">
        <v>271</v>
      </c>
      <c r="OQH143" s="538" t="s">
        <v>271</v>
      </c>
      <c r="OQI143" s="538" t="s">
        <v>271</v>
      </c>
      <c r="OQJ143" s="538" t="s">
        <v>271</v>
      </c>
      <c r="OQK143" s="538" t="s">
        <v>271</v>
      </c>
      <c r="OQL143" s="538" t="s">
        <v>271</v>
      </c>
      <c r="OQM143" s="538" t="s">
        <v>271</v>
      </c>
      <c r="OQN143" s="538" t="s">
        <v>271</v>
      </c>
      <c r="OQO143" s="538" t="s">
        <v>271</v>
      </c>
      <c r="OQP143" s="538" t="s">
        <v>271</v>
      </c>
      <c r="OQQ143" s="538" t="s">
        <v>271</v>
      </c>
      <c r="OQR143" s="538" t="s">
        <v>271</v>
      </c>
      <c r="OQS143" s="538" t="s">
        <v>271</v>
      </c>
      <c r="OQT143" s="538" t="s">
        <v>271</v>
      </c>
      <c r="OQU143" s="538" t="s">
        <v>271</v>
      </c>
      <c r="OQV143" s="538" t="s">
        <v>271</v>
      </c>
      <c r="OQW143" s="538" t="s">
        <v>271</v>
      </c>
      <c r="OQX143" s="538" t="s">
        <v>271</v>
      </c>
      <c r="OQY143" s="538" t="s">
        <v>271</v>
      </c>
      <c r="OQZ143" s="538" t="s">
        <v>271</v>
      </c>
      <c r="ORA143" s="538" t="s">
        <v>271</v>
      </c>
      <c r="ORB143" s="538" t="s">
        <v>271</v>
      </c>
      <c r="ORC143" s="538" t="s">
        <v>271</v>
      </c>
      <c r="ORD143" s="538" t="s">
        <v>271</v>
      </c>
      <c r="ORE143" s="538" t="s">
        <v>271</v>
      </c>
      <c r="ORF143" s="538" t="s">
        <v>271</v>
      </c>
      <c r="ORG143" s="538" t="s">
        <v>271</v>
      </c>
      <c r="ORH143" s="538" t="s">
        <v>271</v>
      </c>
      <c r="ORI143" s="538" t="s">
        <v>271</v>
      </c>
      <c r="ORJ143" s="538" t="s">
        <v>271</v>
      </c>
      <c r="ORK143" s="538" t="s">
        <v>271</v>
      </c>
      <c r="ORL143" s="538" t="s">
        <v>271</v>
      </c>
      <c r="ORM143" s="538" t="s">
        <v>271</v>
      </c>
      <c r="ORN143" s="538" t="s">
        <v>271</v>
      </c>
      <c r="ORO143" s="538" t="s">
        <v>271</v>
      </c>
      <c r="ORP143" s="538" t="s">
        <v>271</v>
      </c>
      <c r="ORQ143" s="538" t="s">
        <v>271</v>
      </c>
      <c r="ORR143" s="538" t="s">
        <v>271</v>
      </c>
      <c r="ORS143" s="538" t="s">
        <v>271</v>
      </c>
      <c r="ORT143" s="538" t="s">
        <v>271</v>
      </c>
      <c r="ORU143" s="538" t="s">
        <v>271</v>
      </c>
      <c r="ORV143" s="538" t="s">
        <v>271</v>
      </c>
      <c r="ORW143" s="538" t="s">
        <v>271</v>
      </c>
      <c r="ORX143" s="538" t="s">
        <v>271</v>
      </c>
      <c r="ORY143" s="538" t="s">
        <v>271</v>
      </c>
      <c r="ORZ143" s="538" t="s">
        <v>271</v>
      </c>
      <c r="OSA143" s="538" t="s">
        <v>271</v>
      </c>
      <c r="OSB143" s="538" t="s">
        <v>271</v>
      </c>
      <c r="OSC143" s="538" t="s">
        <v>271</v>
      </c>
      <c r="OSD143" s="538" t="s">
        <v>271</v>
      </c>
      <c r="OSE143" s="538" t="s">
        <v>271</v>
      </c>
      <c r="OSF143" s="538" t="s">
        <v>271</v>
      </c>
      <c r="OSG143" s="538" t="s">
        <v>271</v>
      </c>
      <c r="OSH143" s="538" t="s">
        <v>271</v>
      </c>
      <c r="OSI143" s="538" t="s">
        <v>271</v>
      </c>
      <c r="OSJ143" s="538" t="s">
        <v>271</v>
      </c>
      <c r="OSK143" s="538" t="s">
        <v>271</v>
      </c>
      <c r="OSL143" s="538" t="s">
        <v>271</v>
      </c>
      <c r="OSM143" s="538" t="s">
        <v>271</v>
      </c>
      <c r="OSN143" s="538" t="s">
        <v>271</v>
      </c>
      <c r="OSO143" s="538" t="s">
        <v>271</v>
      </c>
      <c r="OSP143" s="538" t="s">
        <v>271</v>
      </c>
      <c r="OSQ143" s="538" t="s">
        <v>271</v>
      </c>
      <c r="OSR143" s="538" t="s">
        <v>271</v>
      </c>
      <c r="OSS143" s="538" t="s">
        <v>271</v>
      </c>
      <c r="OST143" s="538" t="s">
        <v>271</v>
      </c>
      <c r="OSU143" s="538" t="s">
        <v>271</v>
      </c>
      <c r="OSV143" s="538" t="s">
        <v>271</v>
      </c>
      <c r="OSW143" s="538" t="s">
        <v>271</v>
      </c>
      <c r="OSX143" s="538" t="s">
        <v>271</v>
      </c>
      <c r="OSY143" s="538" t="s">
        <v>271</v>
      </c>
      <c r="OSZ143" s="538" t="s">
        <v>271</v>
      </c>
      <c r="OTA143" s="538" t="s">
        <v>271</v>
      </c>
      <c r="OTB143" s="538" t="s">
        <v>271</v>
      </c>
      <c r="OTC143" s="538" t="s">
        <v>271</v>
      </c>
      <c r="OTD143" s="538" t="s">
        <v>271</v>
      </c>
      <c r="OTE143" s="538" t="s">
        <v>271</v>
      </c>
      <c r="OTF143" s="538" t="s">
        <v>271</v>
      </c>
      <c r="OTG143" s="538" t="s">
        <v>271</v>
      </c>
      <c r="OTH143" s="538" t="s">
        <v>271</v>
      </c>
      <c r="OTI143" s="538" t="s">
        <v>271</v>
      </c>
      <c r="OTJ143" s="538" t="s">
        <v>271</v>
      </c>
      <c r="OTK143" s="538" t="s">
        <v>271</v>
      </c>
      <c r="OTL143" s="538" t="s">
        <v>271</v>
      </c>
      <c r="OTM143" s="538" t="s">
        <v>271</v>
      </c>
      <c r="OTN143" s="538" t="s">
        <v>271</v>
      </c>
      <c r="OTO143" s="538" t="s">
        <v>271</v>
      </c>
      <c r="OTP143" s="538" t="s">
        <v>271</v>
      </c>
      <c r="OTQ143" s="538" t="s">
        <v>271</v>
      </c>
      <c r="OTR143" s="538" t="s">
        <v>271</v>
      </c>
      <c r="OTS143" s="538" t="s">
        <v>271</v>
      </c>
      <c r="OTT143" s="538" t="s">
        <v>271</v>
      </c>
      <c r="OTU143" s="538" t="s">
        <v>271</v>
      </c>
      <c r="OTV143" s="538" t="s">
        <v>271</v>
      </c>
      <c r="OTW143" s="538" t="s">
        <v>271</v>
      </c>
      <c r="OTX143" s="538" t="s">
        <v>271</v>
      </c>
      <c r="OTY143" s="538" t="s">
        <v>271</v>
      </c>
      <c r="OTZ143" s="538" t="s">
        <v>271</v>
      </c>
      <c r="OUA143" s="538" t="s">
        <v>271</v>
      </c>
      <c r="OUB143" s="538" t="s">
        <v>271</v>
      </c>
      <c r="OUC143" s="538" t="s">
        <v>271</v>
      </c>
      <c r="OUD143" s="538" t="s">
        <v>271</v>
      </c>
      <c r="OUE143" s="538" t="s">
        <v>271</v>
      </c>
      <c r="OUF143" s="538" t="s">
        <v>271</v>
      </c>
      <c r="OUG143" s="538" t="s">
        <v>271</v>
      </c>
      <c r="OUH143" s="538" t="s">
        <v>271</v>
      </c>
      <c r="OUI143" s="538" t="s">
        <v>271</v>
      </c>
      <c r="OUJ143" s="538" t="s">
        <v>271</v>
      </c>
      <c r="OUK143" s="538" t="s">
        <v>271</v>
      </c>
      <c r="OUL143" s="538" t="s">
        <v>271</v>
      </c>
      <c r="OUM143" s="538" t="s">
        <v>271</v>
      </c>
      <c r="OUN143" s="538" t="s">
        <v>271</v>
      </c>
      <c r="OUO143" s="538" t="s">
        <v>271</v>
      </c>
      <c r="OUP143" s="538" t="s">
        <v>271</v>
      </c>
      <c r="OUQ143" s="538" t="s">
        <v>271</v>
      </c>
      <c r="OUR143" s="538" t="s">
        <v>271</v>
      </c>
      <c r="OUS143" s="538" t="s">
        <v>271</v>
      </c>
      <c r="OUT143" s="538" t="s">
        <v>271</v>
      </c>
      <c r="OUU143" s="538" t="s">
        <v>271</v>
      </c>
      <c r="OUV143" s="538" t="s">
        <v>271</v>
      </c>
      <c r="OUW143" s="538" t="s">
        <v>271</v>
      </c>
      <c r="OUX143" s="538" t="s">
        <v>271</v>
      </c>
      <c r="OUY143" s="538" t="s">
        <v>271</v>
      </c>
      <c r="OUZ143" s="538" t="s">
        <v>271</v>
      </c>
      <c r="OVA143" s="538" t="s">
        <v>271</v>
      </c>
      <c r="OVB143" s="538" t="s">
        <v>271</v>
      </c>
      <c r="OVC143" s="538" t="s">
        <v>271</v>
      </c>
      <c r="OVD143" s="538" t="s">
        <v>271</v>
      </c>
      <c r="OVE143" s="538" t="s">
        <v>271</v>
      </c>
      <c r="OVF143" s="538" t="s">
        <v>271</v>
      </c>
      <c r="OVG143" s="538" t="s">
        <v>271</v>
      </c>
      <c r="OVH143" s="538" t="s">
        <v>271</v>
      </c>
      <c r="OVI143" s="538" t="s">
        <v>271</v>
      </c>
      <c r="OVJ143" s="538" t="s">
        <v>271</v>
      </c>
      <c r="OVK143" s="538" t="s">
        <v>271</v>
      </c>
      <c r="OVL143" s="538" t="s">
        <v>271</v>
      </c>
      <c r="OVM143" s="538" t="s">
        <v>271</v>
      </c>
      <c r="OVN143" s="538" t="s">
        <v>271</v>
      </c>
      <c r="OVO143" s="538" t="s">
        <v>271</v>
      </c>
      <c r="OVP143" s="538" t="s">
        <v>271</v>
      </c>
      <c r="OVQ143" s="538" t="s">
        <v>271</v>
      </c>
      <c r="OVR143" s="538" t="s">
        <v>271</v>
      </c>
      <c r="OVS143" s="538" t="s">
        <v>271</v>
      </c>
      <c r="OVT143" s="538" t="s">
        <v>271</v>
      </c>
      <c r="OVU143" s="538" t="s">
        <v>271</v>
      </c>
      <c r="OVV143" s="538" t="s">
        <v>271</v>
      </c>
      <c r="OVW143" s="538" t="s">
        <v>271</v>
      </c>
      <c r="OVX143" s="538" t="s">
        <v>271</v>
      </c>
      <c r="OVY143" s="538" t="s">
        <v>271</v>
      </c>
      <c r="OVZ143" s="538" t="s">
        <v>271</v>
      </c>
      <c r="OWA143" s="538" t="s">
        <v>271</v>
      </c>
      <c r="OWB143" s="538" t="s">
        <v>271</v>
      </c>
      <c r="OWC143" s="538" t="s">
        <v>271</v>
      </c>
      <c r="OWD143" s="538" t="s">
        <v>271</v>
      </c>
      <c r="OWE143" s="538" t="s">
        <v>271</v>
      </c>
      <c r="OWF143" s="538" t="s">
        <v>271</v>
      </c>
      <c r="OWG143" s="538" t="s">
        <v>271</v>
      </c>
      <c r="OWH143" s="538" t="s">
        <v>271</v>
      </c>
      <c r="OWI143" s="538" t="s">
        <v>271</v>
      </c>
      <c r="OWJ143" s="538" t="s">
        <v>271</v>
      </c>
      <c r="OWK143" s="538" t="s">
        <v>271</v>
      </c>
      <c r="OWL143" s="538" t="s">
        <v>271</v>
      </c>
      <c r="OWM143" s="538" t="s">
        <v>271</v>
      </c>
      <c r="OWN143" s="538" t="s">
        <v>271</v>
      </c>
      <c r="OWO143" s="538" t="s">
        <v>271</v>
      </c>
      <c r="OWP143" s="538" t="s">
        <v>271</v>
      </c>
      <c r="OWQ143" s="538" t="s">
        <v>271</v>
      </c>
      <c r="OWR143" s="538" t="s">
        <v>271</v>
      </c>
      <c r="OWS143" s="538" t="s">
        <v>271</v>
      </c>
      <c r="OWT143" s="538" t="s">
        <v>271</v>
      </c>
      <c r="OWU143" s="538" t="s">
        <v>271</v>
      </c>
      <c r="OWV143" s="538" t="s">
        <v>271</v>
      </c>
      <c r="OWW143" s="538" t="s">
        <v>271</v>
      </c>
      <c r="OWX143" s="538" t="s">
        <v>271</v>
      </c>
      <c r="OWY143" s="538" t="s">
        <v>271</v>
      </c>
      <c r="OWZ143" s="538" t="s">
        <v>271</v>
      </c>
      <c r="OXA143" s="538" t="s">
        <v>271</v>
      </c>
      <c r="OXB143" s="538" t="s">
        <v>271</v>
      </c>
      <c r="OXC143" s="538" t="s">
        <v>271</v>
      </c>
      <c r="OXD143" s="538" t="s">
        <v>271</v>
      </c>
      <c r="OXE143" s="538" t="s">
        <v>271</v>
      </c>
      <c r="OXF143" s="538" t="s">
        <v>271</v>
      </c>
      <c r="OXG143" s="538" t="s">
        <v>271</v>
      </c>
      <c r="OXH143" s="538" t="s">
        <v>271</v>
      </c>
      <c r="OXI143" s="538" t="s">
        <v>271</v>
      </c>
      <c r="OXJ143" s="538" t="s">
        <v>271</v>
      </c>
      <c r="OXK143" s="538" t="s">
        <v>271</v>
      </c>
      <c r="OXL143" s="538" t="s">
        <v>271</v>
      </c>
      <c r="OXM143" s="538" t="s">
        <v>271</v>
      </c>
      <c r="OXN143" s="538" t="s">
        <v>271</v>
      </c>
      <c r="OXO143" s="538" t="s">
        <v>271</v>
      </c>
      <c r="OXP143" s="538" t="s">
        <v>271</v>
      </c>
      <c r="OXQ143" s="538" t="s">
        <v>271</v>
      </c>
      <c r="OXR143" s="538" t="s">
        <v>271</v>
      </c>
      <c r="OXS143" s="538" t="s">
        <v>271</v>
      </c>
      <c r="OXT143" s="538" t="s">
        <v>271</v>
      </c>
      <c r="OXU143" s="538" t="s">
        <v>271</v>
      </c>
      <c r="OXV143" s="538" t="s">
        <v>271</v>
      </c>
      <c r="OXW143" s="538" t="s">
        <v>271</v>
      </c>
      <c r="OXX143" s="538" t="s">
        <v>271</v>
      </c>
      <c r="OXY143" s="538" t="s">
        <v>271</v>
      </c>
      <c r="OXZ143" s="538" t="s">
        <v>271</v>
      </c>
      <c r="OYA143" s="538" t="s">
        <v>271</v>
      </c>
      <c r="OYB143" s="538" t="s">
        <v>271</v>
      </c>
      <c r="OYC143" s="538" t="s">
        <v>271</v>
      </c>
      <c r="OYD143" s="538" t="s">
        <v>271</v>
      </c>
      <c r="OYE143" s="538" t="s">
        <v>271</v>
      </c>
      <c r="OYF143" s="538" t="s">
        <v>271</v>
      </c>
      <c r="OYG143" s="538" t="s">
        <v>271</v>
      </c>
      <c r="OYH143" s="538" t="s">
        <v>271</v>
      </c>
      <c r="OYI143" s="538" t="s">
        <v>271</v>
      </c>
      <c r="OYJ143" s="538" t="s">
        <v>271</v>
      </c>
      <c r="OYK143" s="538" t="s">
        <v>271</v>
      </c>
      <c r="OYL143" s="538" t="s">
        <v>271</v>
      </c>
      <c r="OYM143" s="538" t="s">
        <v>271</v>
      </c>
      <c r="OYN143" s="538" t="s">
        <v>271</v>
      </c>
      <c r="OYO143" s="538" t="s">
        <v>271</v>
      </c>
      <c r="OYP143" s="538" t="s">
        <v>271</v>
      </c>
      <c r="OYQ143" s="538" t="s">
        <v>271</v>
      </c>
      <c r="OYR143" s="538" t="s">
        <v>271</v>
      </c>
      <c r="OYS143" s="538" t="s">
        <v>271</v>
      </c>
      <c r="OYT143" s="538" t="s">
        <v>271</v>
      </c>
      <c r="OYU143" s="538" t="s">
        <v>271</v>
      </c>
      <c r="OYV143" s="538" t="s">
        <v>271</v>
      </c>
      <c r="OYW143" s="538" t="s">
        <v>271</v>
      </c>
      <c r="OYX143" s="538" t="s">
        <v>271</v>
      </c>
      <c r="OYY143" s="538" t="s">
        <v>271</v>
      </c>
      <c r="OYZ143" s="538" t="s">
        <v>271</v>
      </c>
      <c r="OZA143" s="538" t="s">
        <v>271</v>
      </c>
      <c r="OZB143" s="538" t="s">
        <v>271</v>
      </c>
      <c r="OZC143" s="538" t="s">
        <v>271</v>
      </c>
      <c r="OZD143" s="538" t="s">
        <v>271</v>
      </c>
      <c r="OZE143" s="538" t="s">
        <v>271</v>
      </c>
      <c r="OZF143" s="538" t="s">
        <v>271</v>
      </c>
      <c r="OZG143" s="538" t="s">
        <v>271</v>
      </c>
      <c r="OZH143" s="538" t="s">
        <v>271</v>
      </c>
      <c r="OZI143" s="538" t="s">
        <v>271</v>
      </c>
      <c r="OZJ143" s="538" t="s">
        <v>271</v>
      </c>
      <c r="OZK143" s="538" t="s">
        <v>271</v>
      </c>
      <c r="OZL143" s="538" t="s">
        <v>271</v>
      </c>
      <c r="OZM143" s="538" t="s">
        <v>271</v>
      </c>
      <c r="OZN143" s="538" t="s">
        <v>271</v>
      </c>
      <c r="OZO143" s="538" t="s">
        <v>271</v>
      </c>
      <c r="OZP143" s="538" t="s">
        <v>271</v>
      </c>
      <c r="OZQ143" s="538" t="s">
        <v>271</v>
      </c>
      <c r="OZR143" s="538" t="s">
        <v>271</v>
      </c>
      <c r="OZS143" s="538" t="s">
        <v>271</v>
      </c>
      <c r="OZT143" s="538" t="s">
        <v>271</v>
      </c>
      <c r="OZU143" s="538" t="s">
        <v>271</v>
      </c>
      <c r="OZV143" s="538" t="s">
        <v>271</v>
      </c>
      <c r="OZW143" s="538" t="s">
        <v>271</v>
      </c>
      <c r="OZX143" s="538" t="s">
        <v>271</v>
      </c>
      <c r="OZY143" s="538" t="s">
        <v>271</v>
      </c>
      <c r="OZZ143" s="538" t="s">
        <v>271</v>
      </c>
      <c r="PAA143" s="538" t="s">
        <v>271</v>
      </c>
      <c r="PAB143" s="538" t="s">
        <v>271</v>
      </c>
      <c r="PAC143" s="538" t="s">
        <v>271</v>
      </c>
      <c r="PAD143" s="538" t="s">
        <v>271</v>
      </c>
      <c r="PAE143" s="538" t="s">
        <v>271</v>
      </c>
      <c r="PAF143" s="538" t="s">
        <v>271</v>
      </c>
      <c r="PAG143" s="538" t="s">
        <v>271</v>
      </c>
      <c r="PAH143" s="538" t="s">
        <v>271</v>
      </c>
      <c r="PAI143" s="538" t="s">
        <v>271</v>
      </c>
      <c r="PAJ143" s="538" t="s">
        <v>271</v>
      </c>
      <c r="PAK143" s="538" t="s">
        <v>271</v>
      </c>
      <c r="PAL143" s="538" t="s">
        <v>271</v>
      </c>
      <c r="PAM143" s="538" t="s">
        <v>271</v>
      </c>
      <c r="PAN143" s="538" t="s">
        <v>271</v>
      </c>
      <c r="PAO143" s="538" t="s">
        <v>271</v>
      </c>
      <c r="PAP143" s="538" t="s">
        <v>271</v>
      </c>
      <c r="PAQ143" s="538" t="s">
        <v>271</v>
      </c>
      <c r="PAR143" s="538" t="s">
        <v>271</v>
      </c>
      <c r="PAS143" s="538" t="s">
        <v>271</v>
      </c>
      <c r="PAT143" s="538" t="s">
        <v>271</v>
      </c>
      <c r="PAU143" s="538" t="s">
        <v>271</v>
      </c>
      <c r="PAV143" s="538" t="s">
        <v>271</v>
      </c>
      <c r="PAW143" s="538" t="s">
        <v>271</v>
      </c>
      <c r="PAX143" s="538" t="s">
        <v>271</v>
      </c>
      <c r="PAY143" s="538" t="s">
        <v>271</v>
      </c>
      <c r="PAZ143" s="538" t="s">
        <v>271</v>
      </c>
      <c r="PBA143" s="538" t="s">
        <v>271</v>
      </c>
      <c r="PBB143" s="538" t="s">
        <v>271</v>
      </c>
      <c r="PBC143" s="538" t="s">
        <v>271</v>
      </c>
      <c r="PBD143" s="538" t="s">
        <v>271</v>
      </c>
      <c r="PBE143" s="538" t="s">
        <v>271</v>
      </c>
      <c r="PBF143" s="538" t="s">
        <v>271</v>
      </c>
      <c r="PBG143" s="538" t="s">
        <v>271</v>
      </c>
      <c r="PBH143" s="538" t="s">
        <v>271</v>
      </c>
      <c r="PBI143" s="538" t="s">
        <v>271</v>
      </c>
      <c r="PBJ143" s="538" t="s">
        <v>271</v>
      </c>
      <c r="PBK143" s="538" t="s">
        <v>271</v>
      </c>
      <c r="PBL143" s="538" t="s">
        <v>271</v>
      </c>
      <c r="PBM143" s="538" t="s">
        <v>271</v>
      </c>
      <c r="PBN143" s="538" t="s">
        <v>271</v>
      </c>
      <c r="PBO143" s="538" t="s">
        <v>271</v>
      </c>
      <c r="PBP143" s="538" t="s">
        <v>271</v>
      </c>
      <c r="PBQ143" s="538" t="s">
        <v>271</v>
      </c>
      <c r="PBR143" s="538" t="s">
        <v>271</v>
      </c>
      <c r="PBS143" s="538" t="s">
        <v>271</v>
      </c>
      <c r="PBT143" s="538" t="s">
        <v>271</v>
      </c>
      <c r="PBU143" s="538" t="s">
        <v>271</v>
      </c>
      <c r="PBV143" s="538" t="s">
        <v>271</v>
      </c>
      <c r="PBW143" s="538" t="s">
        <v>271</v>
      </c>
      <c r="PBX143" s="538" t="s">
        <v>271</v>
      </c>
      <c r="PBY143" s="538" t="s">
        <v>271</v>
      </c>
      <c r="PBZ143" s="538" t="s">
        <v>271</v>
      </c>
      <c r="PCA143" s="538" t="s">
        <v>271</v>
      </c>
      <c r="PCB143" s="538" t="s">
        <v>271</v>
      </c>
      <c r="PCC143" s="538" t="s">
        <v>271</v>
      </c>
      <c r="PCD143" s="538" t="s">
        <v>271</v>
      </c>
      <c r="PCE143" s="538" t="s">
        <v>271</v>
      </c>
      <c r="PCF143" s="538" t="s">
        <v>271</v>
      </c>
      <c r="PCG143" s="538" t="s">
        <v>271</v>
      </c>
      <c r="PCH143" s="538" t="s">
        <v>271</v>
      </c>
      <c r="PCI143" s="538" t="s">
        <v>271</v>
      </c>
      <c r="PCJ143" s="538" t="s">
        <v>271</v>
      </c>
      <c r="PCK143" s="538" t="s">
        <v>271</v>
      </c>
      <c r="PCL143" s="538" t="s">
        <v>271</v>
      </c>
      <c r="PCM143" s="538" t="s">
        <v>271</v>
      </c>
      <c r="PCN143" s="538" t="s">
        <v>271</v>
      </c>
      <c r="PCO143" s="538" t="s">
        <v>271</v>
      </c>
      <c r="PCP143" s="538" t="s">
        <v>271</v>
      </c>
      <c r="PCQ143" s="538" t="s">
        <v>271</v>
      </c>
      <c r="PCR143" s="538" t="s">
        <v>271</v>
      </c>
      <c r="PCS143" s="538" t="s">
        <v>271</v>
      </c>
      <c r="PCT143" s="538" t="s">
        <v>271</v>
      </c>
      <c r="PCU143" s="538" t="s">
        <v>271</v>
      </c>
      <c r="PCV143" s="538" t="s">
        <v>271</v>
      </c>
      <c r="PCW143" s="538" t="s">
        <v>271</v>
      </c>
      <c r="PCX143" s="538" t="s">
        <v>271</v>
      </c>
      <c r="PCY143" s="538" t="s">
        <v>271</v>
      </c>
      <c r="PCZ143" s="538" t="s">
        <v>271</v>
      </c>
      <c r="PDA143" s="538" t="s">
        <v>271</v>
      </c>
      <c r="PDB143" s="538" t="s">
        <v>271</v>
      </c>
      <c r="PDC143" s="538" t="s">
        <v>271</v>
      </c>
      <c r="PDD143" s="538" t="s">
        <v>271</v>
      </c>
      <c r="PDE143" s="538" t="s">
        <v>271</v>
      </c>
      <c r="PDF143" s="538" t="s">
        <v>271</v>
      </c>
      <c r="PDG143" s="538" t="s">
        <v>271</v>
      </c>
      <c r="PDH143" s="538" t="s">
        <v>271</v>
      </c>
      <c r="PDI143" s="538" t="s">
        <v>271</v>
      </c>
      <c r="PDJ143" s="538" t="s">
        <v>271</v>
      </c>
      <c r="PDK143" s="538" t="s">
        <v>271</v>
      </c>
      <c r="PDL143" s="538" t="s">
        <v>271</v>
      </c>
      <c r="PDM143" s="538" t="s">
        <v>271</v>
      </c>
      <c r="PDN143" s="538" t="s">
        <v>271</v>
      </c>
      <c r="PDO143" s="538" t="s">
        <v>271</v>
      </c>
      <c r="PDP143" s="538" t="s">
        <v>271</v>
      </c>
      <c r="PDQ143" s="538" t="s">
        <v>271</v>
      </c>
      <c r="PDR143" s="538" t="s">
        <v>271</v>
      </c>
      <c r="PDS143" s="538" t="s">
        <v>271</v>
      </c>
      <c r="PDT143" s="538" t="s">
        <v>271</v>
      </c>
      <c r="PDU143" s="538" t="s">
        <v>271</v>
      </c>
      <c r="PDV143" s="538" t="s">
        <v>271</v>
      </c>
      <c r="PDW143" s="538" t="s">
        <v>271</v>
      </c>
      <c r="PDX143" s="538" t="s">
        <v>271</v>
      </c>
      <c r="PDY143" s="538" t="s">
        <v>271</v>
      </c>
      <c r="PDZ143" s="538" t="s">
        <v>271</v>
      </c>
      <c r="PEA143" s="538" t="s">
        <v>271</v>
      </c>
      <c r="PEB143" s="538" t="s">
        <v>271</v>
      </c>
      <c r="PEC143" s="538" t="s">
        <v>271</v>
      </c>
      <c r="PED143" s="538" t="s">
        <v>271</v>
      </c>
      <c r="PEE143" s="538" t="s">
        <v>271</v>
      </c>
      <c r="PEF143" s="538" t="s">
        <v>271</v>
      </c>
      <c r="PEG143" s="538" t="s">
        <v>271</v>
      </c>
      <c r="PEH143" s="538" t="s">
        <v>271</v>
      </c>
      <c r="PEI143" s="538" t="s">
        <v>271</v>
      </c>
      <c r="PEJ143" s="538" t="s">
        <v>271</v>
      </c>
      <c r="PEK143" s="538" t="s">
        <v>271</v>
      </c>
      <c r="PEL143" s="538" t="s">
        <v>271</v>
      </c>
      <c r="PEM143" s="538" t="s">
        <v>271</v>
      </c>
      <c r="PEN143" s="538" t="s">
        <v>271</v>
      </c>
      <c r="PEO143" s="538" t="s">
        <v>271</v>
      </c>
      <c r="PEP143" s="538" t="s">
        <v>271</v>
      </c>
      <c r="PEQ143" s="538" t="s">
        <v>271</v>
      </c>
      <c r="PER143" s="538" t="s">
        <v>271</v>
      </c>
      <c r="PES143" s="538" t="s">
        <v>271</v>
      </c>
      <c r="PET143" s="538" t="s">
        <v>271</v>
      </c>
      <c r="PEU143" s="538" t="s">
        <v>271</v>
      </c>
      <c r="PEV143" s="538" t="s">
        <v>271</v>
      </c>
      <c r="PEW143" s="538" t="s">
        <v>271</v>
      </c>
      <c r="PEX143" s="538" t="s">
        <v>271</v>
      </c>
      <c r="PEY143" s="538" t="s">
        <v>271</v>
      </c>
      <c r="PEZ143" s="538" t="s">
        <v>271</v>
      </c>
      <c r="PFA143" s="538" t="s">
        <v>271</v>
      </c>
      <c r="PFB143" s="538" t="s">
        <v>271</v>
      </c>
      <c r="PFC143" s="538" t="s">
        <v>271</v>
      </c>
      <c r="PFD143" s="538" t="s">
        <v>271</v>
      </c>
      <c r="PFE143" s="538" t="s">
        <v>271</v>
      </c>
      <c r="PFF143" s="538" t="s">
        <v>271</v>
      </c>
      <c r="PFG143" s="538" t="s">
        <v>271</v>
      </c>
      <c r="PFH143" s="538" t="s">
        <v>271</v>
      </c>
      <c r="PFI143" s="538" t="s">
        <v>271</v>
      </c>
      <c r="PFJ143" s="538" t="s">
        <v>271</v>
      </c>
      <c r="PFK143" s="538" t="s">
        <v>271</v>
      </c>
      <c r="PFL143" s="538" t="s">
        <v>271</v>
      </c>
      <c r="PFM143" s="538" t="s">
        <v>271</v>
      </c>
      <c r="PFN143" s="538" t="s">
        <v>271</v>
      </c>
      <c r="PFO143" s="538" t="s">
        <v>271</v>
      </c>
      <c r="PFP143" s="538" t="s">
        <v>271</v>
      </c>
      <c r="PFQ143" s="538" t="s">
        <v>271</v>
      </c>
      <c r="PFR143" s="538" t="s">
        <v>271</v>
      </c>
      <c r="PFS143" s="538" t="s">
        <v>271</v>
      </c>
      <c r="PFT143" s="538" t="s">
        <v>271</v>
      </c>
      <c r="PFU143" s="538" t="s">
        <v>271</v>
      </c>
      <c r="PFV143" s="538" t="s">
        <v>271</v>
      </c>
      <c r="PFW143" s="538" t="s">
        <v>271</v>
      </c>
      <c r="PFX143" s="538" t="s">
        <v>271</v>
      </c>
      <c r="PFY143" s="538" t="s">
        <v>271</v>
      </c>
      <c r="PFZ143" s="538" t="s">
        <v>271</v>
      </c>
      <c r="PGA143" s="538" t="s">
        <v>271</v>
      </c>
      <c r="PGB143" s="538" t="s">
        <v>271</v>
      </c>
      <c r="PGC143" s="538" t="s">
        <v>271</v>
      </c>
      <c r="PGD143" s="538" t="s">
        <v>271</v>
      </c>
      <c r="PGE143" s="538" t="s">
        <v>271</v>
      </c>
      <c r="PGF143" s="538" t="s">
        <v>271</v>
      </c>
      <c r="PGG143" s="538" t="s">
        <v>271</v>
      </c>
      <c r="PGH143" s="538" t="s">
        <v>271</v>
      </c>
      <c r="PGI143" s="538" t="s">
        <v>271</v>
      </c>
      <c r="PGJ143" s="538" t="s">
        <v>271</v>
      </c>
      <c r="PGK143" s="538" t="s">
        <v>271</v>
      </c>
      <c r="PGL143" s="538" t="s">
        <v>271</v>
      </c>
      <c r="PGM143" s="538" t="s">
        <v>271</v>
      </c>
      <c r="PGN143" s="538" t="s">
        <v>271</v>
      </c>
      <c r="PGO143" s="538" t="s">
        <v>271</v>
      </c>
      <c r="PGP143" s="538" t="s">
        <v>271</v>
      </c>
      <c r="PGQ143" s="538" t="s">
        <v>271</v>
      </c>
      <c r="PGR143" s="538" t="s">
        <v>271</v>
      </c>
      <c r="PGS143" s="538" t="s">
        <v>271</v>
      </c>
      <c r="PGT143" s="538" t="s">
        <v>271</v>
      </c>
      <c r="PGU143" s="538" t="s">
        <v>271</v>
      </c>
      <c r="PGV143" s="538" t="s">
        <v>271</v>
      </c>
      <c r="PGW143" s="538" t="s">
        <v>271</v>
      </c>
      <c r="PGX143" s="538" t="s">
        <v>271</v>
      </c>
      <c r="PGY143" s="538" t="s">
        <v>271</v>
      </c>
      <c r="PGZ143" s="538" t="s">
        <v>271</v>
      </c>
      <c r="PHA143" s="538" t="s">
        <v>271</v>
      </c>
      <c r="PHB143" s="538" t="s">
        <v>271</v>
      </c>
      <c r="PHC143" s="538" t="s">
        <v>271</v>
      </c>
      <c r="PHD143" s="538" t="s">
        <v>271</v>
      </c>
      <c r="PHE143" s="538" t="s">
        <v>271</v>
      </c>
      <c r="PHF143" s="538" t="s">
        <v>271</v>
      </c>
      <c r="PHG143" s="538" t="s">
        <v>271</v>
      </c>
      <c r="PHH143" s="538" t="s">
        <v>271</v>
      </c>
      <c r="PHI143" s="538" t="s">
        <v>271</v>
      </c>
      <c r="PHJ143" s="538" t="s">
        <v>271</v>
      </c>
      <c r="PHK143" s="538" t="s">
        <v>271</v>
      </c>
      <c r="PHL143" s="538" t="s">
        <v>271</v>
      </c>
      <c r="PHM143" s="538" t="s">
        <v>271</v>
      </c>
      <c r="PHN143" s="538" t="s">
        <v>271</v>
      </c>
      <c r="PHO143" s="538" t="s">
        <v>271</v>
      </c>
      <c r="PHP143" s="538" t="s">
        <v>271</v>
      </c>
      <c r="PHQ143" s="538" t="s">
        <v>271</v>
      </c>
      <c r="PHR143" s="538" t="s">
        <v>271</v>
      </c>
      <c r="PHS143" s="538" t="s">
        <v>271</v>
      </c>
      <c r="PHT143" s="538" t="s">
        <v>271</v>
      </c>
      <c r="PHU143" s="538" t="s">
        <v>271</v>
      </c>
      <c r="PHV143" s="538" t="s">
        <v>271</v>
      </c>
      <c r="PHW143" s="538" t="s">
        <v>271</v>
      </c>
      <c r="PHX143" s="538" t="s">
        <v>271</v>
      </c>
      <c r="PHY143" s="538" t="s">
        <v>271</v>
      </c>
      <c r="PHZ143" s="538" t="s">
        <v>271</v>
      </c>
      <c r="PIA143" s="538" t="s">
        <v>271</v>
      </c>
      <c r="PIB143" s="538" t="s">
        <v>271</v>
      </c>
      <c r="PIC143" s="538" t="s">
        <v>271</v>
      </c>
      <c r="PID143" s="538" t="s">
        <v>271</v>
      </c>
      <c r="PIE143" s="538" t="s">
        <v>271</v>
      </c>
      <c r="PIF143" s="538" t="s">
        <v>271</v>
      </c>
      <c r="PIG143" s="538" t="s">
        <v>271</v>
      </c>
      <c r="PIH143" s="538" t="s">
        <v>271</v>
      </c>
      <c r="PII143" s="538" t="s">
        <v>271</v>
      </c>
      <c r="PIJ143" s="538" t="s">
        <v>271</v>
      </c>
      <c r="PIK143" s="538" t="s">
        <v>271</v>
      </c>
      <c r="PIL143" s="538" t="s">
        <v>271</v>
      </c>
      <c r="PIM143" s="538" t="s">
        <v>271</v>
      </c>
      <c r="PIN143" s="538" t="s">
        <v>271</v>
      </c>
      <c r="PIO143" s="538" t="s">
        <v>271</v>
      </c>
      <c r="PIP143" s="538" t="s">
        <v>271</v>
      </c>
      <c r="PIQ143" s="538" t="s">
        <v>271</v>
      </c>
      <c r="PIR143" s="538" t="s">
        <v>271</v>
      </c>
      <c r="PIS143" s="538" t="s">
        <v>271</v>
      </c>
      <c r="PIT143" s="538" t="s">
        <v>271</v>
      </c>
      <c r="PIU143" s="538" t="s">
        <v>271</v>
      </c>
      <c r="PIV143" s="538" t="s">
        <v>271</v>
      </c>
      <c r="PIW143" s="538" t="s">
        <v>271</v>
      </c>
      <c r="PIX143" s="538" t="s">
        <v>271</v>
      </c>
      <c r="PIY143" s="538" t="s">
        <v>271</v>
      </c>
      <c r="PIZ143" s="538" t="s">
        <v>271</v>
      </c>
      <c r="PJA143" s="538" t="s">
        <v>271</v>
      </c>
      <c r="PJB143" s="538" t="s">
        <v>271</v>
      </c>
      <c r="PJC143" s="538" t="s">
        <v>271</v>
      </c>
      <c r="PJD143" s="538" t="s">
        <v>271</v>
      </c>
      <c r="PJE143" s="538" t="s">
        <v>271</v>
      </c>
      <c r="PJF143" s="538" t="s">
        <v>271</v>
      </c>
      <c r="PJG143" s="538" t="s">
        <v>271</v>
      </c>
      <c r="PJH143" s="538" t="s">
        <v>271</v>
      </c>
      <c r="PJI143" s="538" t="s">
        <v>271</v>
      </c>
      <c r="PJJ143" s="538" t="s">
        <v>271</v>
      </c>
      <c r="PJK143" s="538" t="s">
        <v>271</v>
      </c>
      <c r="PJL143" s="538" t="s">
        <v>271</v>
      </c>
      <c r="PJM143" s="538" t="s">
        <v>271</v>
      </c>
      <c r="PJN143" s="538" t="s">
        <v>271</v>
      </c>
      <c r="PJO143" s="538" t="s">
        <v>271</v>
      </c>
      <c r="PJP143" s="538" t="s">
        <v>271</v>
      </c>
      <c r="PJQ143" s="538" t="s">
        <v>271</v>
      </c>
      <c r="PJR143" s="538" t="s">
        <v>271</v>
      </c>
      <c r="PJS143" s="538" t="s">
        <v>271</v>
      </c>
      <c r="PJT143" s="538" t="s">
        <v>271</v>
      </c>
      <c r="PJU143" s="538" t="s">
        <v>271</v>
      </c>
      <c r="PJV143" s="538" t="s">
        <v>271</v>
      </c>
      <c r="PJW143" s="538" t="s">
        <v>271</v>
      </c>
      <c r="PJX143" s="538" t="s">
        <v>271</v>
      </c>
      <c r="PJY143" s="538" t="s">
        <v>271</v>
      </c>
      <c r="PJZ143" s="538" t="s">
        <v>271</v>
      </c>
      <c r="PKA143" s="538" t="s">
        <v>271</v>
      </c>
      <c r="PKB143" s="538" t="s">
        <v>271</v>
      </c>
      <c r="PKC143" s="538" t="s">
        <v>271</v>
      </c>
      <c r="PKD143" s="538" t="s">
        <v>271</v>
      </c>
      <c r="PKE143" s="538" t="s">
        <v>271</v>
      </c>
      <c r="PKF143" s="538" t="s">
        <v>271</v>
      </c>
      <c r="PKG143" s="538" t="s">
        <v>271</v>
      </c>
      <c r="PKH143" s="538" t="s">
        <v>271</v>
      </c>
      <c r="PKI143" s="538" t="s">
        <v>271</v>
      </c>
      <c r="PKJ143" s="538" t="s">
        <v>271</v>
      </c>
      <c r="PKK143" s="538" t="s">
        <v>271</v>
      </c>
      <c r="PKL143" s="538" t="s">
        <v>271</v>
      </c>
      <c r="PKM143" s="538" t="s">
        <v>271</v>
      </c>
      <c r="PKN143" s="538" t="s">
        <v>271</v>
      </c>
      <c r="PKO143" s="538" t="s">
        <v>271</v>
      </c>
      <c r="PKP143" s="538" t="s">
        <v>271</v>
      </c>
      <c r="PKQ143" s="538" t="s">
        <v>271</v>
      </c>
      <c r="PKR143" s="538" t="s">
        <v>271</v>
      </c>
      <c r="PKS143" s="538" t="s">
        <v>271</v>
      </c>
      <c r="PKT143" s="538" t="s">
        <v>271</v>
      </c>
      <c r="PKU143" s="538" t="s">
        <v>271</v>
      </c>
      <c r="PKV143" s="538" t="s">
        <v>271</v>
      </c>
      <c r="PKW143" s="538" t="s">
        <v>271</v>
      </c>
      <c r="PKX143" s="538" t="s">
        <v>271</v>
      </c>
      <c r="PKY143" s="538" t="s">
        <v>271</v>
      </c>
      <c r="PKZ143" s="538" t="s">
        <v>271</v>
      </c>
      <c r="PLA143" s="538" t="s">
        <v>271</v>
      </c>
      <c r="PLB143" s="538" t="s">
        <v>271</v>
      </c>
      <c r="PLC143" s="538" t="s">
        <v>271</v>
      </c>
      <c r="PLD143" s="538" t="s">
        <v>271</v>
      </c>
      <c r="PLE143" s="538" t="s">
        <v>271</v>
      </c>
      <c r="PLF143" s="538" t="s">
        <v>271</v>
      </c>
      <c r="PLG143" s="538" t="s">
        <v>271</v>
      </c>
      <c r="PLH143" s="538" t="s">
        <v>271</v>
      </c>
      <c r="PLI143" s="538" t="s">
        <v>271</v>
      </c>
      <c r="PLJ143" s="538" t="s">
        <v>271</v>
      </c>
      <c r="PLK143" s="538" t="s">
        <v>271</v>
      </c>
      <c r="PLL143" s="538" t="s">
        <v>271</v>
      </c>
      <c r="PLM143" s="538" t="s">
        <v>271</v>
      </c>
      <c r="PLN143" s="538" t="s">
        <v>271</v>
      </c>
      <c r="PLO143" s="538" t="s">
        <v>271</v>
      </c>
      <c r="PLP143" s="538" t="s">
        <v>271</v>
      </c>
      <c r="PLQ143" s="538" t="s">
        <v>271</v>
      </c>
      <c r="PLR143" s="538" t="s">
        <v>271</v>
      </c>
      <c r="PLS143" s="538" t="s">
        <v>271</v>
      </c>
      <c r="PLT143" s="538" t="s">
        <v>271</v>
      </c>
      <c r="PLU143" s="538" t="s">
        <v>271</v>
      </c>
      <c r="PLV143" s="538" t="s">
        <v>271</v>
      </c>
      <c r="PLW143" s="538" t="s">
        <v>271</v>
      </c>
      <c r="PLX143" s="538" t="s">
        <v>271</v>
      </c>
      <c r="PLY143" s="538" t="s">
        <v>271</v>
      </c>
      <c r="PLZ143" s="538" t="s">
        <v>271</v>
      </c>
      <c r="PMA143" s="538" t="s">
        <v>271</v>
      </c>
      <c r="PMB143" s="538" t="s">
        <v>271</v>
      </c>
      <c r="PMC143" s="538" t="s">
        <v>271</v>
      </c>
      <c r="PMD143" s="538" t="s">
        <v>271</v>
      </c>
      <c r="PME143" s="538" t="s">
        <v>271</v>
      </c>
      <c r="PMF143" s="538" t="s">
        <v>271</v>
      </c>
      <c r="PMG143" s="538" t="s">
        <v>271</v>
      </c>
      <c r="PMH143" s="538" t="s">
        <v>271</v>
      </c>
      <c r="PMI143" s="538" t="s">
        <v>271</v>
      </c>
      <c r="PMJ143" s="538" t="s">
        <v>271</v>
      </c>
      <c r="PMK143" s="538" t="s">
        <v>271</v>
      </c>
      <c r="PML143" s="538" t="s">
        <v>271</v>
      </c>
      <c r="PMM143" s="538" t="s">
        <v>271</v>
      </c>
      <c r="PMN143" s="538" t="s">
        <v>271</v>
      </c>
      <c r="PMO143" s="538" t="s">
        <v>271</v>
      </c>
      <c r="PMP143" s="538" t="s">
        <v>271</v>
      </c>
      <c r="PMQ143" s="538" t="s">
        <v>271</v>
      </c>
      <c r="PMR143" s="538" t="s">
        <v>271</v>
      </c>
      <c r="PMS143" s="538" t="s">
        <v>271</v>
      </c>
      <c r="PMT143" s="538" t="s">
        <v>271</v>
      </c>
      <c r="PMU143" s="538" t="s">
        <v>271</v>
      </c>
      <c r="PMV143" s="538" t="s">
        <v>271</v>
      </c>
      <c r="PMW143" s="538" t="s">
        <v>271</v>
      </c>
      <c r="PMX143" s="538" t="s">
        <v>271</v>
      </c>
      <c r="PMY143" s="538" t="s">
        <v>271</v>
      </c>
      <c r="PMZ143" s="538" t="s">
        <v>271</v>
      </c>
      <c r="PNA143" s="538" t="s">
        <v>271</v>
      </c>
      <c r="PNB143" s="538" t="s">
        <v>271</v>
      </c>
      <c r="PNC143" s="538" t="s">
        <v>271</v>
      </c>
      <c r="PND143" s="538" t="s">
        <v>271</v>
      </c>
      <c r="PNE143" s="538" t="s">
        <v>271</v>
      </c>
      <c r="PNF143" s="538" t="s">
        <v>271</v>
      </c>
      <c r="PNG143" s="538" t="s">
        <v>271</v>
      </c>
      <c r="PNH143" s="538" t="s">
        <v>271</v>
      </c>
      <c r="PNI143" s="538" t="s">
        <v>271</v>
      </c>
      <c r="PNJ143" s="538" t="s">
        <v>271</v>
      </c>
      <c r="PNK143" s="538" t="s">
        <v>271</v>
      </c>
      <c r="PNL143" s="538" t="s">
        <v>271</v>
      </c>
      <c r="PNM143" s="538" t="s">
        <v>271</v>
      </c>
      <c r="PNN143" s="538" t="s">
        <v>271</v>
      </c>
      <c r="PNO143" s="538" t="s">
        <v>271</v>
      </c>
      <c r="PNP143" s="538" t="s">
        <v>271</v>
      </c>
      <c r="PNQ143" s="538" t="s">
        <v>271</v>
      </c>
      <c r="PNR143" s="538" t="s">
        <v>271</v>
      </c>
      <c r="PNS143" s="538" t="s">
        <v>271</v>
      </c>
      <c r="PNT143" s="538" t="s">
        <v>271</v>
      </c>
      <c r="PNU143" s="538" t="s">
        <v>271</v>
      </c>
      <c r="PNV143" s="538" t="s">
        <v>271</v>
      </c>
      <c r="PNW143" s="538" t="s">
        <v>271</v>
      </c>
      <c r="PNX143" s="538" t="s">
        <v>271</v>
      </c>
      <c r="PNY143" s="538" t="s">
        <v>271</v>
      </c>
      <c r="PNZ143" s="538" t="s">
        <v>271</v>
      </c>
      <c r="POA143" s="538" t="s">
        <v>271</v>
      </c>
      <c r="POB143" s="538" t="s">
        <v>271</v>
      </c>
      <c r="POC143" s="538" t="s">
        <v>271</v>
      </c>
      <c r="POD143" s="538" t="s">
        <v>271</v>
      </c>
      <c r="POE143" s="538" t="s">
        <v>271</v>
      </c>
      <c r="POF143" s="538" t="s">
        <v>271</v>
      </c>
      <c r="POG143" s="538" t="s">
        <v>271</v>
      </c>
      <c r="POH143" s="538" t="s">
        <v>271</v>
      </c>
      <c r="POI143" s="538" t="s">
        <v>271</v>
      </c>
      <c r="POJ143" s="538" t="s">
        <v>271</v>
      </c>
      <c r="POK143" s="538" t="s">
        <v>271</v>
      </c>
      <c r="POL143" s="538" t="s">
        <v>271</v>
      </c>
      <c r="POM143" s="538" t="s">
        <v>271</v>
      </c>
      <c r="PON143" s="538" t="s">
        <v>271</v>
      </c>
      <c r="POO143" s="538" t="s">
        <v>271</v>
      </c>
      <c r="POP143" s="538" t="s">
        <v>271</v>
      </c>
      <c r="POQ143" s="538" t="s">
        <v>271</v>
      </c>
      <c r="POR143" s="538" t="s">
        <v>271</v>
      </c>
      <c r="POS143" s="538" t="s">
        <v>271</v>
      </c>
      <c r="POT143" s="538" t="s">
        <v>271</v>
      </c>
      <c r="POU143" s="538" t="s">
        <v>271</v>
      </c>
      <c r="POV143" s="538" t="s">
        <v>271</v>
      </c>
      <c r="POW143" s="538" t="s">
        <v>271</v>
      </c>
      <c r="POX143" s="538" t="s">
        <v>271</v>
      </c>
      <c r="POY143" s="538" t="s">
        <v>271</v>
      </c>
      <c r="POZ143" s="538" t="s">
        <v>271</v>
      </c>
      <c r="PPA143" s="538" t="s">
        <v>271</v>
      </c>
      <c r="PPB143" s="538" t="s">
        <v>271</v>
      </c>
      <c r="PPC143" s="538" t="s">
        <v>271</v>
      </c>
      <c r="PPD143" s="538" t="s">
        <v>271</v>
      </c>
      <c r="PPE143" s="538" t="s">
        <v>271</v>
      </c>
      <c r="PPF143" s="538" t="s">
        <v>271</v>
      </c>
      <c r="PPG143" s="538" t="s">
        <v>271</v>
      </c>
      <c r="PPH143" s="538" t="s">
        <v>271</v>
      </c>
      <c r="PPI143" s="538" t="s">
        <v>271</v>
      </c>
      <c r="PPJ143" s="538" t="s">
        <v>271</v>
      </c>
      <c r="PPK143" s="538" t="s">
        <v>271</v>
      </c>
      <c r="PPL143" s="538" t="s">
        <v>271</v>
      </c>
      <c r="PPM143" s="538" t="s">
        <v>271</v>
      </c>
      <c r="PPN143" s="538" t="s">
        <v>271</v>
      </c>
      <c r="PPO143" s="538" t="s">
        <v>271</v>
      </c>
      <c r="PPP143" s="538" t="s">
        <v>271</v>
      </c>
      <c r="PPQ143" s="538" t="s">
        <v>271</v>
      </c>
      <c r="PPR143" s="538" t="s">
        <v>271</v>
      </c>
      <c r="PPS143" s="538" t="s">
        <v>271</v>
      </c>
      <c r="PPT143" s="538" t="s">
        <v>271</v>
      </c>
      <c r="PPU143" s="538" t="s">
        <v>271</v>
      </c>
      <c r="PPV143" s="538" t="s">
        <v>271</v>
      </c>
      <c r="PPW143" s="538" t="s">
        <v>271</v>
      </c>
      <c r="PPX143" s="538" t="s">
        <v>271</v>
      </c>
      <c r="PPY143" s="538" t="s">
        <v>271</v>
      </c>
      <c r="PPZ143" s="538" t="s">
        <v>271</v>
      </c>
      <c r="PQA143" s="538" t="s">
        <v>271</v>
      </c>
      <c r="PQB143" s="538" t="s">
        <v>271</v>
      </c>
      <c r="PQC143" s="538" t="s">
        <v>271</v>
      </c>
      <c r="PQD143" s="538" t="s">
        <v>271</v>
      </c>
      <c r="PQE143" s="538" t="s">
        <v>271</v>
      </c>
      <c r="PQF143" s="538" t="s">
        <v>271</v>
      </c>
      <c r="PQG143" s="538" t="s">
        <v>271</v>
      </c>
      <c r="PQH143" s="538" t="s">
        <v>271</v>
      </c>
      <c r="PQI143" s="538" t="s">
        <v>271</v>
      </c>
      <c r="PQJ143" s="538" t="s">
        <v>271</v>
      </c>
      <c r="PQK143" s="538" t="s">
        <v>271</v>
      </c>
      <c r="PQL143" s="538" t="s">
        <v>271</v>
      </c>
      <c r="PQM143" s="538" t="s">
        <v>271</v>
      </c>
      <c r="PQN143" s="538" t="s">
        <v>271</v>
      </c>
      <c r="PQO143" s="538" t="s">
        <v>271</v>
      </c>
      <c r="PQP143" s="538" t="s">
        <v>271</v>
      </c>
      <c r="PQQ143" s="538" t="s">
        <v>271</v>
      </c>
      <c r="PQR143" s="538" t="s">
        <v>271</v>
      </c>
      <c r="PQS143" s="538" t="s">
        <v>271</v>
      </c>
      <c r="PQT143" s="538" t="s">
        <v>271</v>
      </c>
      <c r="PQU143" s="538" t="s">
        <v>271</v>
      </c>
      <c r="PQV143" s="538" t="s">
        <v>271</v>
      </c>
      <c r="PQW143" s="538" t="s">
        <v>271</v>
      </c>
      <c r="PQX143" s="538" t="s">
        <v>271</v>
      </c>
      <c r="PQY143" s="538" t="s">
        <v>271</v>
      </c>
      <c r="PQZ143" s="538" t="s">
        <v>271</v>
      </c>
      <c r="PRA143" s="538" t="s">
        <v>271</v>
      </c>
      <c r="PRB143" s="538" t="s">
        <v>271</v>
      </c>
      <c r="PRC143" s="538" t="s">
        <v>271</v>
      </c>
      <c r="PRD143" s="538" t="s">
        <v>271</v>
      </c>
      <c r="PRE143" s="538" t="s">
        <v>271</v>
      </c>
      <c r="PRF143" s="538" t="s">
        <v>271</v>
      </c>
      <c r="PRG143" s="538" t="s">
        <v>271</v>
      </c>
      <c r="PRH143" s="538" t="s">
        <v>271</v>
      </c>
      <c r="PRI143" s="538" t="s">
        <v>271</v>
      </c>
      <c r="PRJ143" s="538" t="s">
        <v>271</v>
      </c>
      <c r="PRK143" s="538" t="s">
        <v>271</v>
      </c>
      <c r="PRL143" s="538" t="s">
        <v>271</v>
      </c>
      <c r="PRM143" s="538" t="s">
        <v>271</v>
      </c>
      <c r="PRN143" s="538" t="s">
        <v>271</v>
      </c>
      <c r="PRO143" s="538" t="s">
        <v>271</v>
      </c>
      <c r="PRP143" s="538" t="s">
        <v>271</v>
      </c>
      <c r="PRQ143" s="538" t="s">
        <v>271</v>
      </c>
      <c r="PRR143" s="538" t="s">
        <v>271</v>
      </c>
      <c r="PRS143" s="538" t="s">
        <v>271</v>
      </c>
      <c r="PRT143" s="538" t="s">
        <v>271</v>
      </c>
      <c r="PRU143" s="538" t="s">
        <v>271</v>
      </c>
      <c r="PRV143" s="538" t="s">
        <v>271</v>
      </c>
      <c r="PRW143" s="538" t="s">
        <v>271</v>
      </c>
      <c r="PRX143" s="538" t="s">
        <v>271</v>
      </c>
      <c r="PRY143" s="538" t="s">
        <v>271</v>
      </c>
      <c r="PRZ143" s="538" t="s">
        <v>271</v>
      </c>
      <c r="PSA143" s="538" t="s">
        <v>271</v>
      </c>
      <c r="PSB143" s="538" t="s">
        <v>271</v>
      </c>
      <c r="PSC143" s="538" t="s">
        <v>271</v>
      </c>
      <c r="PSD143" s="538" t="s">
        <v>271</v>
      </c>
      <c r="PSE143" s="538" t="s">
        <v>271</v>
      </c>
      <c r="PSF143" s="538" t="s">
        <v>271</v>
      </c>
      <c r="PSG143" s="538" t="s">
        <v>271</v>
      </c>
      <c r="PSH143" s="538" t="s">
        <v>271</v>
      </c>
      <c r="PSI143" s="538" t="s">
        <v>271</v>
      </c>
      <c r="PSJ143" s="538" t="s">
        <v>271</v>
      </c>
      <c r="PSK143" s="538" t="s">
        <v>271</v>
      </c>
      <c r="PSL143" s="538" t="s">
        <v>271</v>
      </c>
      <c r="PSM143" s="538" t="s">
        <v>271</v>
      </c>
      <c r="PSN143" s="538" t="s">
        <v>271</v>
      </c>
      <c r="PSO143" s="538" t="s">
        <v>271</v>
      </c>
      <c r="PSP143" s="538" t="s">
        <v>271</v>
      </c>
      <c r="PSQ143" s="538" t="s">
        <v>271</v>
      </c>
      <c r="PSR143" s="538" t="s">
        <v>271</v>
      </c>
      <c r="PSS143" s="538" t="s">
        <v>271</v>
      </c>
      <c r="PST143" s="538" t="s">
        <v>271</v>
      </c>
      <c r="PSU143" s="538" t="s">
        <v>271</v>
      </c>
      <c r="PSV143" s="538" t="s">
        <v>271</v>
      </c>
      <c r="PSW143" s="538" t="s">
        <v>271</v>
      </c>
      <c r="PSX143" s="538" t="s">
        <v>271</v>
      </c>
      <c r="PSY143" s="538" t="s">
        <v>271</v>
      </c>
      <c r="PSZ143" s="538" t="s">
        <v>271</v>
      </c>
      <c r="PTA143" s="538" t="s">
        <v>271</v>
      </c>
      <c r="PTB143" s="538" t="s">
        <v>271</v>
      </c>
      <c r="PTC143" s="538" t="s">
        <v>271</v>
      </c>
      <c r="PTD143" s="538" t="s">
        <v>271</v>
      </c>
      <c r="PTE143" s="538" t="s">
        <v>271</v>
      </c>
      <c r="PTF143" s="538" t="s">
        <v>271</v>
      </c>
      <c r="PTG143" s="538" t="s">
        <v>271</v>
      </c>
      <c r="PTH143" s="538" t="s">
        <v>271</v>
      </c>
      <c r="PTI143" s="538" t="s">
        <v>271</v>
      </c>
      <c r="PTJ143" s="538" t="s">
        <v>271</v>
      </c>
      <c r="PTK143" s="538" t="s">
        <v>271</v>
      </c>
      <c r="PTL143" s="538" t="s">
        <v>271</v>
      </c>
      <c r="PTM143" s="538" t="s">
        <v>271</v>
      </c>
      <c r="PTN143" s="538" t="s">
        <v>271</v>
      </c>
      <c r="PTO143" s="538" t="s">
        <v>271</v>
      </c>
      <c r="PTP143" s="538" t="s">
        <v>271</v>
      </c>
      <c r="PTQ143" s="538" t="s">
        <v>271</v>
      </c>
      <c r="PTR143" s="538" t="s">
        <v>271</v>
      </c>
      <c r="PTS143" s="538" t="s">
        <v>271</v>
      </c>
      <c r="PTT143" s="538" t="s">
        <v>271</v>
      </c>
      <c r="PTU143" s="538" t="s">
        <v>271</v>
      </c>
      <c r="PTV143" s="538" t="s">
        <v>271</v>
      </c>
      <c r="PTW143" s="538" t="s">
        <v>271</v>
      </c>
      <c r="PTX143" s="538" t="s">
        <v>271</v>
      </c>
      <c r="PTY143" s="538" t="s">
        <v>271</v>
      </c>
      <c r="PTZ143" s="538" t="s">
        <v>271</v>
      </c>
      <c r="PUA143" s="538" t="s">
        <v>271</v>
      </c>
      <c r="PUB143" s="538" t="s">
        <v>271</v>
      </c>
      <c r="PUC143" s="538" t="s">
        <v>271</v>
      </c>
      <c r="PUD143" s="538" t="s">
        <v>271</v>
      </c>
      <c r="PUE143" s="538" t="s">
        <v>271</v>
      </c>
      <c r="PUF143" s="538" t="s">
        <v>271</v>
      </c>
      <c r="PUG143" s="538" t="s">
        <v>271</v>
      </c>
      <c r="PUH143" s="538" t="s">
        <v>271</v>
      </c>
      <c r="PUI143" s="538" t="s">
        <v>271</v>
      </c>
      <c r="PUJ143" s="538" t="s">
        <v>271</v>
      </c>
      <c r="PUK143" s="538" t="s">
        <v>271</v>
      </c>
      <c r="PUL143" s="538" t="s">
        <v>271</v>
      </c>
      <c r="PUM143" s="538" t="s">
        <v>271</v>
      </c>
      <c r="PUN143" s="538" t="s">
        <v>271</v>
      </c>
      <c r="PUO143" s="538" t="s">
        <v>271</v>
      </c>
      <c r="PUP143" s="538" t="s">
        <v>271</v>
      </c>
      <c r="PUQ143" s="538" t="s">
        <v>271</v>
      </c>
      <c r="PUR143" s="538" t="s">
        <v>271</v>
      </c>
      <c r="PUS143" s="538" t="s">
        <v>271</v>
      </c>
      <c r="PUT143" s="538" t="s">
        <v>271</v>
      </c>
      <c r="PUU143" s="538" t="s">
        <v>271</v>
      </c>
      <c r="PUV143" s="538" t="s">
        <v>271</v>
      </c>
      <c r="PUW143" s="538" t="s">
        <v>271</v>
      </c>
      <c r="PUX143" s="538" t="s">
        <v>271</v>
      </c>
      <c r="PUY143" s="538" t="s">
        <v>271</v>
      </c>
      <c r="PUZ143" s="538" t="s">
        <v>271</v>
      </c>
      <c r="PVA143" s="538" t="s">
        <v>271</v>
      </c>
      <c r="PVB143" s="538" t="s">
        <v>271</v>
      </c>
      <c r="PVC143" s="538" t="s">
        <v>271</v>
      </c>
      <c r="PVD143" s="538" t="s">
        <v>271</v>
      </c>
      <c r="PVE143" s="538" t="s">
        <v>271</v>
      </c>
      <c r="PVF143" s="538" t="s">
        <v>271</v>
      </c>
      <c r="PVG143" s="538" t="s">
        <v>271</v>
      </c>
      <c r="PVH143" s="538" t="s">
        <v>271</v>
      </c>
      <c r="PVI143" s="538" t="s">
        <v>271</v>
      </c>
      <c r="PVJ143" s="538" t="s">
        <v>271</v>
      </c>
      <c r="PVK143" s="538" t="s">
        <v>271</v>
      </c>
      <c r="PVL143" s="538" t="s">
        <v>271</v>
      </c>
      <c r="PVM143" s="538" t="s">
        <v>271</v>
      </c>
      <c r="PVN143" s="538" t="s">
        <v>271</v>
      </c>
      <c r="PVO143" s="538" t="s">
        <v>271</v>
      </c>
      <c r="PVP143" s="538" t="s">
        <v>271</v>
      </c>
      <c r="PVQ143" s="538" t="s">
        <v>271</v>
      </c>
      <c r="PVR143" s="538" t="s">
        <v>271</v>
      </c>
      <c r="PVS143" s="538" t="s">
        <v>271</v>
      </c>
      <c r="PVT143" s="538" t="s">
        <v>271</v>
      </c>
      <c r="PVU143" s="538" t="s">
        <v>271</v>
      </c>
      <c r="PVV143" s="538" t="s">
        <v>271</v>
      </c>
      <c r="PVW143" s="538" t="s">
        <v>271</v>
      </c>
      <c r="PVX143" s="538" t="s">
        <v>271</v>
      </c>
      <c r="PVY143" s="538" t="s">
        <v>271</v>
      </c>
      <c r="PVZ143" s="538" t="s">
        <v>271</v>
      </c>
      <c r="PWA143" s="538" t="s">
        <v>271</v>
      </c>
      <c r="PWB143" s="538" t="s">
        <v>271</v>
      </c>
      <c r="PWC143" s="538" t="s">
        <v>271</v>
      </c>
      <c r="PWD143" s="538" t="s">
        <v>271</v>
      </c>
      <c r="PWE143" s="538" t="s">
        <v>271</v>
      </c>
      <c r="PWF143" s="538" t="s">
        <v>271</v>
      </c>
      <c r="PWG143" s="538" t="s">
        <v>271</v>
      </c>
      <c r="PWH143" s="538" t="s">
        <v>271</v>
      </c>
      <c r="PWI143" s="538" t="s">
        <v>271</v>
      </c>
      <c r="PWJ143" s="538" t="s">
        <v>271</v>
      </c>
      <c r="PWK143" s="538" t="s">
        <v>271</v>
      </c>
      <c r="PWL143" s="538" t="s">
        <v>271</v>
      </c>
      <c r="PWM143" s="538" t="s">
        <v>271</v>
      </c>
      <c r="PWN143" s="538" t="s">
        <v>271</v>
      </c>
      <c r="PWO143" s="538" t="s">
        <v>271</v>
      </c>
      <c r="PWP143" s="538" t="s">
        <v>271</v>
      </c>
      <c r="PWQ143" s="538" t="s">
        <v>271</v>
      </c>
      <c r="PWR143" s="538" t="s">
        <v>271</v>
      </c>
      <c r="PWS143" s="538" t="s">
        <v>271</v>
      </c>
      <c r="PWT143" s="538" t="s">
        <v>271</v>
      </c>
      <c r="PWU143" s="538" t="s">
        <v>271</v>
      </c>
      <c r="PWV143" s="538" t="s">
        <v>271</v>
      </c>
      <c r="PWW143" s="538" t="s">
        <v>271</v>
      </c>
      <c r="PWX143" s="538" t="s">
        <v>271</v>
      </c>
      <c r="PWY143" s="538" t="s">
        <v>271</v>
      </c>
      <c r="PWZ143" s="538" t="s">
        <v>271</v>
      </c>
      <c r="PXA143" s="538" t="s">
        <v>271</v>
      </c>
      <c r="PXB143" s="538" t="s">
        <v>271</v>
      </c>
      <c r="PXC143" s="538" t="s">
        <v>271</v>
      </c>
      <c r="PXD143" s="538" t="s">
        <v>271</v>
      </c>
      <c r="PXE143" s="538" t="s">
        <v>271</v>
      </c>
      <c r="PXF143" s="538" t="s">
        <v>271</v>
      </c>
      <c r="PXG143" s="538" t="s">
        <v>271</v>
      </c>
      <c r="PXH143" s="538" t="s">
        <v>271</v>
      </c>
      <c r="PXI143" s="538" t="s">
        <v>271</v>
      </c>
      <c r="PXJ143" s="538" t="s">
        <v>271</v>
      </c>
      <c r="PXK143" s="538" t="s">
        <v>271</v>
      </c>
      <c r="PXL143" s="538" t="s">
        <v>271</v>
      </c>
      <c r="PXM143" s="538" t="s">
        <v>271</v>
      </c>
      <c r="PXN143" s="538" t="s">
        <v>271</v>
      </c>
      <c r="PXO143" s="538" t="s">
        <v>271</v>
      </c>
      <c r="PXP143" s="538" t="s">
        <v>271</v>
      </c>
      <c r="PXQ143" s="538" t="s">
        <v>271</v>
      </c>
      <c r="PXR143" s="538" t="s">
        <v>271</v>
      </c>
      <c r="PXS143" s="538" t="s">
        <v>271</v>
      </c>
      <c r="PXT143" s="538" t="s">
        <v>271</v>
      </c>
      <c r="PXU143" s="538" t="s">
        <v>271</v>
      </c>
      <c r="PXV143" s="538" t="s">
        <v>271</v>
      </c>
      <c r="PXW143" s="538" t="s">
        <v>271</v>
      </c>
      <c r="PXX143" s="538" t="s">
        <v>271</v>
      </c>
      <c r="PXY143" s="538" t="s">
        <v>271</v>
      </c>
      <c r="PXZ143" s="538" t="s">
        <v>271</v>
      </c>
      <c r="PYA143" s="538" t="s">
        <v>271</v>
      </c>
      <c r="PYB143" s="538" t="s">
        <v>271</v>
      </c>
      <c r="PYC143" s="538" t="s">
        <v>271</v>
      </c>
      <c r="PYD143" s="538" t="s">
        <v>271</v>
      </c>
      <c r="PYE143" s="538" t="s">
        <v>271</v>
      </c>
      <c r="PYF143" s="538" t="s">
        <v>271</v>
      </c>
      <c r="PYG143" s="538" t="s">
        <v>271</v>
      </c>
      <c r="PYH143" s="538" t="s">
        <v>271</v>
      </c>
      <c r="PYI143" s="538" t="s">
        <v>271</v>
      </c>
      <c r="PYJ143" s="538" t="s">
        <v>271</v>
      </c>
      <c r="PYK143" s="538" t="s">
        <v>271</v>
      </c>
      <c r="PYL143" s="538" t="s">
        <v>271</v>
      </c>
      <c r="PYM143" s="538" t="s">
        <v>271</v>
      </c>
      <c r="PYN143" s="538" t="s">
        <v>271</v>
      </c>
      <c r="PYO143" s="538" t="s">
        <v>271</v>
      </c>
      <c r="PYP143" s="538" t="s">
        <v>271</v>
      </c>
      <c r="PYQ143" s="538" t="s">
        <v>271</v>
      </c>
      <c r="PYR143" s="538" t="s">
        <v>271</v>
      </c>
      <c r="PYS143" s="538" t="s">
        <v>271</v>
      </c>
      <c r="PYT143" s="538" t="s">
        <v>271</v>
      </c>
      <c r="PYU143" s="538" t="s">
        <v>271</v>
      </c>
      <c r="PYV143" s="538" t="s">
        <v>271</v>
      </c>
      <c r="PYW143" s="538" t="s">
        <v>271</v>
      </c>
      <c r="PYX143" s="538" t="s">
        <v>271</v>
      </c>
      <c r="PYY143" s="538" t="s">
        <v>271</v>
      </c>
      <c r="PYZ143" s="538" t="s">
        <v>271</v>
      </c>
      <c r="PZA143" s="538" t="s">
        <v>271</v>
      </c>
      <c r="PZB143" s="538" t="s">
        <v>271</v>
      </c>
      <c r="PZC143" s="538" t="s">
        <v>271</v>
      </c>
      <c r="PZD143" s="538" t="s">
        <v>271</v>
      </c>
      <c r="PZE143" s="538" t="s">
        <v>271</v>
      </c>
      <c r="PZF143" s="538" t="s">
        <v>271</v>
      </c>
      <c r="PZG143" s="538" t="s">
        <v>271</v>
      </c>
      <c r="PZH143" s="538" t="s">
        <v>271</v>
      </c>
      <c r="PZI143" s="538" t="s">
        <v>271</v>
      </c>
      <c r="PZJ143" s="538" t="s">
        <v>271</v>
      </c>
      <c r="PZK143" s="538" t="s">
        <v>271</v>
      </c>
      <c r="PZL143" s="538" t="s">
        <v>271</v>
      </c>
      <c r="PZM143" s="538" t="s">
        <v>271</v>
      </c>
      <c r="PZN143" s="538" t="s">
        <v>271</v>
      </c>
      <c r="PZO143" s="538" t="s">
        <v>271</v>
      </c>
      <c r="PZP143" s="538" t="s">
        <v>271</v>
      </c>
      <c r="PZQ143" s="538" t="s">
        <v>271</v>
      </c>
      <c r="PZR143" s="538" t="s">
        <v>271</v>
      </c>
      <c r="PZS143" s="538" t="s">
        <v>271</v>
      </c>
      <c r="PZT143" s="538" t="s">
        <v>271</v>
      </c>
      <c r="PZU143" s="538" t="s">
        <v>271</v>
      </c>
      <c r="PZV143" s="538" t="s">
        <v>271</v>
      </c>
      <c r="PZW143" s="538" t="s">
        <v>271</v>
      </c>
      <c r="PZX143" s="538" t="s">
        <v>271</v>
      </c>
      <c r="PZY143" s="538" t="s">
        <v>271</v>
      </c>
      <c r="PZZ143" s="538" t="s">
        <v>271</v>
      </c>
      <c r="QAA143" s="538" t="s">
        <v>271</v>
      </c>
      <c r="QAB143" s="538" t="s">
        <v>271</v>
      </c>
      <c r="QAC143" s="538" t="s">
        <v>271</v>
      </c>
      <c r="QAD143" s="538" t="s">
        <v>271</v>
      </c>
      <c r="QAE143" s="538" t="s">
        <v>271</v>
      </c>
      <c r="QAF143" s="538" t="s">
        <v>271</v>
      </c>
      <c r="QAG143" s="538" t="s">
        <v>271</v>
      </c>
      <c r="QAH143" s="538" t="s">
        <v>271</v>
      </c>
      <c r="QAI143" s="538" t="s">
        <v>271</v>
      </c>
      <c r="QAJ143" s="538" t="s">
        <v>271</v>
      </c>
      <c r="QAK143" s="538" t="s">
        <v>271</v>
      </c>
      <c r="QAL143" s="538" t="s">
        <v>271</v>
      </c>
      <c r="QAM143" s="538" t="s">
        <v>271</v>
      </c>
      <c r="QAN143" s="538" t="s">
        <v>271</v>
      </c>
      <c r="QAO143" s="538" t="s">
        <v>271</v>
      </c>
      <c r="QAP143" s="538" t="s">
        <v>271</v>
      </c>
      <c r="QAQ143" s="538" t="s">
        <v>271</v>
      </c>
      <c r="QAR143" s="538" t="s">
        <v>271</v>
      </c>
      <c r="QAS143" s="538" t="s">
        <v>271</v>
      </c>
      <c r="QAT143" s="538" t="s">
        <v>271</v>
      </c>
      <c r="QAU143" s="538" t="s">
        <v>271</v>
      </c>
      <c r="QAV143" s="538" t="s">
        <v>271</v>
      </c>
      <c r="QAW143" s="538" t="s">
        <v>271</v>
      </c>
      <c r="QAX143" s="538" t="s">
        <v>271</v>
      </c>
      <c r="QAY143" s="538" t="s">
        <v>271</v>
      </c>
      <c r="QAZ143" s="538" t="s">
        <v>271</v>
      </c>
      <c r="QBA143" s="538" t="s">
        <v>271</v>
      </c>
      <c r="QBB143" s="538" t="s">
        <v>271</v>
      </c>
      <c r="QBC143" s="538" t="s">
        <v>271</v>
      </c>
      <c r="QBD143" s="538" t="s">
        <v>271</v>
      </c>
      <c r="QBE143" s="538" t="s">
        <v>271</v>
      </c>
      <c r="QBF143" s="538" t="s">
        <v>271</v>
      </c>
      <c r="QBG143" s="538" t="s">
        <v>271</v>
      </c>
      <c r="QBH143" s="538" t="s">
        <v>271</v>
      </c>
      <c r="QBI143" s="538" t="s">
        <v>271</v>
      </c>
      <c r="QBJ143" s="538" t="s">
        <v>271</v>
      </c>
      <c r="QBK143" s="538" t="s">
        <v>271</v>
      </c>
      <c r="QBL143" s="538" t="s">
        <v>271</v>
      </c>
      <c r="QBM143" s="538" t="s">
        <v>271</v>
      </c>
      <c r="QBN143" s="538" t="s">
        <v>271</v>
      </c>
      <c r="QBO143" s="538" t="s">
        <v>271</v>
      </c>
      <c r="QBP143" s="538" t="s">
        <v>271</v>
      </c>
      <c r="QBQ143" s="538" t="s">
        <v>271</v>
      </c>
      <c r="QBR143" s="538" t="s">
        <v>271</v>
      </c>
      <c r="QBS143" s="538" t="s">
        <v>271</v>
      </c>
      <c r="QBT143" s="538" t="s">
        <v>271</v>
      </c>
      <c r="QBU143" s="538" t="s">
        <v>271</v>
      </c>
      <c r="QBV143" s="538" t="s">
        <v>271</v>
      </c>
      <c r="QBW143" s="538" t="s">
        <v>271</v>
      </c>
      <c r="QBX143" s="538" t="s">
        <v>271</v>
      </c>
      <c r="QBY143" s="538" t="s">
        <v>271</v>
      </c>
      <c r="QBZ143" s="538" t="s">
        <v>271</v>
      </c>
      <c r="QCA143" s="538" t="s">
        <v>271</v>
      </c>
      <c r="QCB143" s="538" t="s">
        <v>271</v>
      </c>
      <c r="QCC143" s="538" t="s">
        <v>271</v>
      </c>
      <c r="QCD143" s="538" t="s">
        <v>271</v>
      </c>
      <c r="QCE143" s="538" t="s">
        <v>271</v>
      </c>
      <c r="QCF143" s="538" t="s">
        <v>271</v>
      </c>
      <c r="QCG143" s="538" t="s">
        <v>271</v>
      </c>
      <c r="QCH143" s="538" t="s">
        <v>271</v>
      </c>
      <c r="QCI143" s="538" t="s">
        <v>271</v>
      </c>
      <c r="QCJ143" s="538" t="s">
        <v>271</v>
      </c>
      <c r="QCK143" s="538" t="s">
        <v>271</v>
      </c>
      <c r="QCL143" s="538" t="s">
        <v>271</v>
      </c>
      <c r="QCM143" s="538" t="s">
        <v>271</v>
      </c>
      <c r="QCN143" s="538" t="s">
        <v>271</v>
      </c>
      <c r="QCO143" s="538" t="s">
        <v>271</v>
      </c>
      <c r="QCP143" s="538" t="s">
        <v>271</v>
      </c>
      <c r="QCQ143" s="538" t="s">
        <v>271</v>
      </c>
      <c r="QCR143" s="538" t="s">
        <v>271</v>
      </c>
      <c r="QCS143" s="538" t="s">
        <v>271</v>
      </c>
      <c r="QCT143" s="538" t="s">
        <v>271</v>
      </c>
      <c r="QCU143" s="538" t="s">
        <v>271</v>
      </c>
      <c r="QCV143" s="538" t="s">
        <v>271</v>
      </c>
      <c r="QCW143" s="538" t="s">
        <v>271</v>
      </c>
      <c r="QCX143" s="538" t="s">
        <v>271</v>
      </c>
      <c r="QCY143" s="538" t="s">
        <v>271</v>
      </c>
      <c r="QCZ143" s="538" t="s">
        <v>271</v>
      </c>
      <c r="QDA143" s="538" t="s">
        <v>271</v>
      </c>
      <c r="QDB143" s="538" t="s">
        <v>271</v>
      </c>
      <c r="QDC143" s="538" t="s">
        <v>271</v>
      </c>
      <c r="QDD143" s="538" t="s">
        <v>271</v>
      </c>
      <c r="QDE143" s="538" t="s">
        <v>271</v>
      </c>
      <c r="QDF143" s="538" t="s">
        <v>271</v>
      </c>
      <c r="QDG143" s="538" t="s">
        <v>271</v>
      </c>
      <c r="QDH143" s="538" t="s">
        <v>271</v>
      </c>
      <c r="QDI143" s="538" t="s">
        <v>271</v>
      </c>
      <c r="QDJ143" s="538" t="s">
        <v>271</v>
      </c>
      <c r="QDK143" s="538" t="s">
        <v>271</v>
      </c>
      <c r="QDL143" s="538" t="s">
        <v>271</v>
      </c>
      <c r="QDM143" s="538" t="s">
        <v>271</v>
      </c>
      <c r="QDN143" s="538" t="s">
        <v>271</v>
      </c>
      <c r="QDO143" s="538" t="s">
        <v>271</v>
      </c>
      <c r="QDP143" s="538" t="s">
        <v>271</v>
      </c>
      <c r="QDQ143" s="538" t="s">
        <v>271</v>
      </c>
      <c r="QDR143" s="538" t="s">
        <v>271</v>
      </c>
      <c r="QDS143" s="538" t="s">
        <v>271</v>
      </c>
      <c r="QDT143" s="538" t="s">
        <v>271</v>
      </c>
      <c r="QDU143" s="538" t="s">
        <v>271</v>
      </c>
      <c r="QDV143" s="538" t="s">
        <v>271</v>
      </c>
      <c r="QDW143" s="538" t="s">
        <v>271</v>
      </c>
      <c r="QDX143" s="538" t="s">
        <v>271</v>
      </c>
      <c r="QDY143" s="538" t="s">
        <v>271</v>
      </c>
      <c r="QDZ143" s="538" t="s">
        <v>271</v>
      </c>
      <c r="QEA143" s="538" t="s">
        <v>271</v>
      </c>
      <c r="QEB143" s="538" t="s">
        <v>271</v>
      </c>
      <c r="QEC143" s="538" t="s">
        <v>271</v>
      </c>
      <c r="QED143" s="538" t="s">
        <v>271</v>
      </c>
      <c r="QEE143" s="538" t="s">
        <v>271</v>
      </c>
      <c r="QEF143" s="538" t="s">
        <v>271</v>
      </c>
      <c r="QEG143" s="538" t="s">
        <v>271</v>
      </c>
      <c r="QEH143" s="538" t="s">
        <v>271</v>
      </c>
      <c r="QEI143" s="538" t="s">
        <v>271</v>
      </c>
      <c r="QEJ143" s="538" t="s">
        <v>271</v>
      </c>
      <c r="QEK143" s="538" t="s">
        <v>271</v>
      </c>
      <c r="QEL143" s="538" t="s">
        <v>271</v>
      </c>
      <c r="QEM143" s="538" t="s">
        <v>271</v>
      </c>
      <c r="QEN143" s="538" t="s">
        <v>271</v>
      </c>
      <c r="QEO143" s="538" t="s">
        <v>271</v>
      </c>
      <c r="QEP143" s="538" t="s">
        <v>271</v>
      </c>
      <c r="QEQ143" s="538" t="s">
        <v>271</v>
      </c>
      <c r="QER143" s="538" t="s">
        <v>271</v>
      </c>
      <c r="QES143" s="538" t="s">
        <v>271</v>
      </c>
      <c r="QET143" s="538" t="s">
        <v>271</v>
      </c>
      <c r="QEU143" s="538" t="s">
        <v>271</v>
      </c>
      <c r="QEV143" s="538" t="s">
        <v>271</v>
      </c>
      <c r="QEW143" s="538" t="s">
        <v>271</v>
      </c>
      <c r="QEX143" s="538" t="s">
        <v>271</v>
      </c>
      <c r="QEY143" s="538" t="s">
        <v>271</v>
      </c>
      <c r="QEZ143" s="538" t="s">
        <v>271</v>
      </c>
      <c r="QFA143" s="538" t="s">
        <v>271</v>
      </c>
      <c r="QFB143" s="538" t="s">
        <v>271</v>
      </c>
      <c r="QFC143" s="538" t="s">
        <v>271</v>
      </c>
      <c r="QFD143" s="538" t="s">
        <v>271</v>
      </c>
      <c r="QFE143" s="538" t="s">
        <v>271</v>
      </c>
      <c r="QFF143" s="538" t="s">
        <v>271</v>
      </c>
      <c r="QFG143" s="538" t="s">
        <v>271</v>
      </c>
      <c r="QFH143" s="538" t="s">
        <v>271</v>
      </c>
      <c r="QFI143" s="538" t="s">
        <v>271</v>
      </c>
      <c r="QFJ143" s="538" t="s">
        <v>271</v>
      </c>
      <c r="QFK143" s="538" t="s">
        <v>271</v>
      </c>
      <c r="QFL143" s="538" t="s">
        <v>271</v>
      </c>
      <c r="QFM143" s="538" t="s">
        <v>271</v>
      </c>
      <c r="QFN143" s="538" t="s">
        <v>271</v>
      </c>
      <c r="QFO143" s="538" t="s">
        <v>271</v>
      </c>
      <c r="QFP143" s="538" t="s">
        <v>271</v>
      </c>
      <c r="QFQ143" s="538" t="s">
        <v>271</v>
      </c>
      <c r="QFR143" s="538" t="s">
        <v>271</v>
      </c>
      <c r="QFS143" s="538" t="s">
        <v>271</v>
      </c>
      <c r="QFT143" s="538" t="s">
        <v>271</v>
      </c>
      <c r="QFU143" s="538" t="s">
        <v>271</v>
      </c>
      <c r="QFV143" s="538" t="s">
        <v>271</v>
      </c>
      <c r="QFW143" s="538" t="s">
        <v>271</v>
      </c>
      <c r="QFX143" s="538" t="s">
        <v>271</v>
      </c>
      <c r="QFY143" s="538" t="s">
        <v>271</v>
      </c>
      <c r="QFZ143" s="538" t="s">
        <v>271</v>
      </c>
      <c r="QGA143" s="538" t="s">
        <v>271</v>
      </c>
      <c r="QGB143" s="538" t="s">
        <v>271</v>
      </c>
      <c r="QGC143" s="538" t="s">
        <v>271</v>
      </c>
      <c r="QGD143" s="538" t="s">
        <v>271</v>
      </c>
      <c r="QGE143" s="538" t="s">
        <v>271</v>
      </c>
      <c r="QGF143" s="538" t="s">
        <v>271</v>
      </c>
      <c r="QGG143" s="538" t="s">
        <v>271</v>
      </c>
      <c r="QGH143" s="538" t="s">
        <v>271</v>
      </c>
      <c r="QGI143" s="538" t="s">
        <v>271</v>
      </c>
      <c r="QGJ143" s="538" t="s">
        <v>271</v>
      </c>
      <c r="QGK143" s="538" t="s">
        <v>271</v>
      </c>
      <c r="QGL143" s="538" t="s">
        <v>271</v>
      </c>
      <c r="QGM143" s="538" t="s">
        <v>271</v>
      </c>
      <c r="QGN143" s="538" t="s">
        <v>271</v>
      </c>
      <c r="QGO143" s="538" t="s">
        <v>271</v>
      </c>
      <c r="QGP143" s="538" t="s">
        <v>271</v>
      </c>
      <c r="QGQ143" s="538" t="s">
        <v>271</v>
      </c>
      <c r="QGR143" s="538" t="s">
        <v>271</v>
      </c>
      <c r="QGS143" s="538" t="s">
        <v>271</v>
      </c>
      <c r="QGT143" s="538" t="s">
        <v>271</v>
      </c>
      <c r="QGU143" s="538" t="s">
        <v>271</v>
      </c>
      <c r="QGV143" s="538" t="s">
        <v>271</v>
      </c>
      <c r="QGW143" s="538" t="s">
        <v>271</v>
      </c>
      <c r="QGX143" s="538" t="s">
        <v>271</v>
      </c>
      <c r="QGY143" s="538" t="s">
        <v>271</v>
      </c>
      <c r="QGZ143" s="538" t="s">
        <v>271</v>
      </c>
      <c r="QHA143" s="538" t="s">
        <v>271</v>
      </c>
      <c r="QHB143" s="538" t="s">
        <v>271</v>
      </c>
      <c r="QHC143" s="538" t="s">
        <v>271</v>
      </c>
      <c r="QHD143" s="538" t="s">
        <v>271</v>
      </c>
      <c r="QHE143" s="538" t="s">
        <v>271</v>
      </c>
      <c r="QHF143" s="538" t="s">
        <v>271</v>
      </c>
      <c r="QHG143" s="538" t="s">
        <v>271</v>
      </c>
      <c r="QHH143" s="538" t="s">
        <v>271</v>
      </c>
      <c r="QHI143" s="538" t="s">
        <v>271</v>
      </c>
      <c r="QHJ143" s="538" t="s">
        <v>271</v>
      </c>
      <c r="QHK143" s="538" t="s">
        <v>271</v>
      </c>
      <c r="QHL143" s="538" t="s">
        <v>271</v>
      </c>
      <c r="QHM143" s="538" t="s">
        <v>271</v>
      </c>
      <c r="QHN143" s="538" t="s">
        <v>271</v>
      </c>
      <c r="QHO143" s="538" t="s">
        <v>271</v>
      </c>
      <c r="QHP143" s="538" t="s">
        <v>271</v>
      </c>
      <c r="QHQ143" s="538" t="s">
        <v>271</v>
      </c>
      <c r="QHR143" s="538" t="s">
        <v>271</v>
      </c>
      <c r="QHS143" s="538" t="s">
        <v>271</v>
      </c>
      <c r="QHT143" s="538" t="s">
        <v>271</v>
      </c>
      <c r="QHU143" s="538" t="s">
        <v>271</v>
      </c>
      <c r="QHV143" s="538" t="s">
        <v>271</v>
      </c>
      <c r="QHW143" s="538" t="s">
        <v>271</v>
      </c>
      <c r="QHX143" s="538" t="s">
        <v>271</v>
      </c>
      <c r="QHY143" s="538" t="s">
        <v>271</v>
      </c>
      <c r="QHZ143" s="538" t="s">
        <v>271</v>
      </c>
      <c r="QIA143" s="538" t="s">
        <v>271</v>
      </c>
      <c r="QIB143" s="538" t="s">
        <v>271</v>
      </c>
      <c r="QIC143" s="538" t="s">
        <v>271</v>
      </c>
      <c r="QID143" s="538" t="s">
        <v>271</v>
      </c>
      <c r="QIE143" s="538" t="s">
        <v>271</v>
      </c>
      <c r="QIF143" s="538" t="s">
        <v>271</v>
      </c>
      <c r="QIG143" s="538" t="s">
        <v>271</v>
      </c>
      <c r="QIH143" s="538" t="s">
        <v>271</v>
      </c>
      <c r="QII143" s="538" t="s">
        <v>271</v>
      </c>
      <c r="QIJ143" s="538" t="s">
        <v>271</v>
      </c>
      <c r="QIK143" s="538" t="s">
        <v>271</v>
      </c>
      <c r="QIL143" s="538" t="s">
        <v>271</v>
      </c>
      <c r="QIM143" s="538" t="s">
        <v>271</v>
      </c>
      <c r="QIN143" s="538" t="s">
        <v>271</v>
      </c>
      <c r="QIO143" s="538" t="s">
        <v>271</v>
      </c>
      <c r="QIP143" s="538" t="s">
        <v>271</v>
      </c>
      <c r="QIQ143" s="538" t="s">
        <v>271</v>
      </c>
      <c r="QIR143" s="538" t="s">
        <v>271</v>
      </c>
      <c r="QIS143" s="538" t="s">
        <v>271</v>
      </c>
      <c r="QIT143" s="538" t="s">
        <v>271</v>
      </c>
      <c r="QIU143" s="538" t="s">
        <v>271</v>
      </c>
      <c r="QIV143" s="538" t="s">
        <v>271</v>
      </c>
      <c r="QIW143" s="538" t="s">
        <v>271</v>
      </c>
      <c r="QIX143" s="538" t="s">
        <v>271</v>
      </c>
      <c r="QIY143" s="538" t="s">
        <v>271</v>
      </c>
      <c r="QIZ143" s="538" t="s">
        <v>271</v>
      </c>
      <c r="QJA143" s="538" t="s">
        <v>271</v>
      </c>
      <c r="QJB143" s="538" t="s">
        <v>271</v>
      </c>
      <c r="QJC143" s="538" t="s">
        <v>271</v>
      </c>
      <c r="QJD143" s="538" t="s">
        <v>271</v>
      </c>
      <c r="QJE143" s="538" t="s">
        <v>271</v>
      </c>
      <c r="QJF143" s="538" t="s">
        <v>271</v>
      </c>
      <c r="QJG143" s="538" t="s">
        <v>271</v>
      </c>
      <c r="QJH143" s="538" t="s">
        <v>271</v>
      </c>
      <c r="QJI143" s="538" t="s">
        <v>271</v>
      </c>
      <c r="QJJ143" s="538" t="s">
        <v>271</v>
      </c>
      <c r="QJK143" s="538" t="s">
        <v>271</v>
      </c>
      <c r="QJL143" s="538" t="s">
        <v>271</v>
      </c>
      <c r="QJM143" s="538" t="s">
        <v>271</v>
      </c>
      <c r="QJN143" s="538" t="s">
        <v>271</v>
      </c>
      <c r="QJO143" s="538" t="s">
        <v>271</v>
      </c>
      <c r="QJP143" s="538" t="s">
        <v>271</v>
      </c>
      <c r="QJQ143" s="538" t="s">
        <v>271</v>
      </c>
      <c r="QJR143" s="538" t="s">
        <v>271</v>
      </c>
      <c r="QJS143" s="538" t="s">
        <v>271</v>
      </c>
      <c r="QJT143" s="538" t="s">
        <v>271</v>
      </c>
      <c r="QJU143" s="538" t="s">
        <v>271</v>
      </c>
      <c r="QJV143" s="538" t="s">
        <v>271</v>
      </c>
      <c r="QJW143" s="538" t="s">
        <v>271</v>
      </c>
      <c r="QJX143" s="538" t="s">
        <v>271</v>
      </c>
      <c r="QJY143" s="538" t="s">
        <v>271</v>
      </c>
      <c r="QJZ143" s="538" t="s">
        <v>271</v>
      </c>
      <c r="QKA143" s="538" t="s">
        <v>271</v>
      </c>
      <c r="QKB143" s="538" t="s">
        <v>271</v>
      </c>
      <c r="QKC143" s="538" t="s">
        <v>271</v>
      </c>
      <c r="QKD143" s="538" t="s">
        <v>271</v>
      </c>
      <c r="QKE143" s="538" t="s">
        <v>271</v>
      </c>
      <c r="QKF143" s="538" t="s">
        <v>271</v>
      </c>
      <c r="QKG143" s="538" t="s">
        <v>271</v>
      </c>
      <c r="QKH143" s="538" t="s">
        <v>271</v>
      </c>
      <c r="QKI143" s="538" t="s">
        <v>271</v>
      </c>
      <c r="QKJ143" s="538" t="s">
        <v>271</v>
      </c>
      <c r="QKK143" s="538" t="s">
        <v>271</v>
      </c>
      <c r="QKL143" s="538" t="s">
        <v>271</v>
      </c>
      <c r="QKM143" s="538" t="s">
        <v>271</v>
      </c>
      <c r="QKN143" s="538" t="s">
        <v>271</v>
      </c>
      <c r="QKO143" s="538" t="s">
        <v>271</v>
      </c>
      <c r="QKP143" s="538" t="s">
        <v>271</v>
      </c>
      <c r="QKQ143" s="538" t="s">
        <v>271</v>
      </c>
      <c r="QKR143" s="538" t="s">
        <v>271</v>
      </c>
      <c r="QKS143" s="538" t="s">
        <v>271</v>
      </c>
      <c r="QKT143" s="538" t="s">
        <v>271</v>
      </c>
      <c r="QKU143" s="538" t="s">
        <v>271</v>
      </c>
      <c r="QKV143" s="538" t="s">
        <v>271</v>
      </c>
      <c r="QKW143" s="538" t="s">
        <v>271</v>
      </c>
      <c r="QKX143" s="538" t="s">
        <v>271</v>
      </c>
      <c r="QKY143" s="538" t="s">
        <v>271</v>
      </c>
      <c r="QKZ143" s="538" t="s">
        <v>271</v>
      </c>
      <c r="QLA143" s="538" t="s">
        <v>271</v>
      </c>
      <c r="QLB143" s="538" t="s">
        <v>271</v>
      </c>
      <c r="QLC143" s="538" t="s">
        <v>271</v>
      </c>
      <c r="QLD143" s="538" t="s">
        <v>271</v>
      </c>
      <c r="QLE143" s="538" t="s">
        <v>271</v>
      </c>
      <c r="QLF143" s="538" t="s">
        <v>271</v>
      </c>
      <c r="QLG143" s="538" t="s">
        <v>271</v>
      </c>
      <c r="QLH143" s="538" t="s">
        <v>271</v>
      </c>
      <c r="QLI143" s="538" t="s">
        <v>271</v>
      </c>
      <c r="QLJ143" s="538" t="s">
        <v>271</v>
      </c>
      <c r="QLK143" s="538" t="s">
        <v>271</v>
      </c>
      <c r="QLL143" s="538" t="s">
        <v>271</v>
      </c>
      <c r="QLM143" s="538" t="s">
        <v>271</v>
      </c>
      <c r="QLN143" s="538" t="s">
        <v>271</v>
      </c>
      <c r="QLO143" s="538" t="s">
        <v>271</v>
      </c>
      <c r="QLP143" s="538" t="s">
        <v>271</v>
      </c>
      <c r="QLQ143" s="538" t="s">
        <v>271</v>
      </c>
      <c r="QLR143" s="538" t="s">
        <v>271</v>
      </c>
      <c r="QLS143" s="538" t="s">
        <v>271</v>
      </c>
      <c r="QLT143" s="538" t="s">
        <v>271</v>
      </c>
      <c r="QLU143" s="538" t="s">
        <v>271</v>
      </c>
      <c r="QLV143" s="538" t="s">
        <v>271</v>
      </c>
      <c r="QLW143" s="538" t="s">
        <v>271</v>
      </c>
      <c r="QLX143" s="538" t="s">
        <v>271</v>
      </c>
      <c r="QLY143" s="538" t="s">
        <v>271</v>
      </c>
      <c r="QLZ143" s="538" t="s">
        <v>271</v>
      </c>
      <c r="QMA143" s="538" t="s">
        <v>271</v>
      </c>
      <c r="QMB143" s="538" t="s">
        <v>271</v>
      </c>
      <c r="QMC143" s="538" t="s">
        <v>271</v>
      </c>
      <c r="QMD143" s="538" t="s">
        <v>271</v>
      </c>
      <c r="QME143" s="538" t="s">
        <v>271</v>
      </c>
      <c r="QMF143" s="538" t="s">
        <v>271</v>
      </c>
      <c r="QMG143" s="538" t="s">
        <v>271</v>
      </c>
      <c r="QMH143" s="538" t="s">
        <v>271</v>
      </c>
      <c r="QMI143" s="538" t="s">
        <v>271</v>
      </c>
      <c r="QMJ143" s="538" t="s">
        <v>271</v>
      </c>
      <c r="QMK143" s="538" t="s">
        <v>271</v>
      </c>
      <c r="QML143" s="538" t="s">
        <v>271</v>
      </c>
      <c r="QMM143" s="538" t="s">
        <v>271</v>
      </c>
      <c r="QMN143" s="538" t="s">
        <v>271</v>
      </c>
      <c r="QMO143" s="538" t="s">
        <v>271</v>
      </c>
      <c r="QMP143" s="538" t="s">
        <v>271</v>
      </c>
      <c r="QMQ143" s="538" t="s">
        <v>271</v>
      </c>
      <c r="QMR143" s="538" t="s">
        <v>271</v>
      </c>
      <c r="QMS143" s="538" t="s">
        <v>271</v>
      </c>
      <c r="QMT143" s="538" t="s">
        <v>271</v>
      </c>
      <c r="QMU143" s="538" t="s">
        <v>271</v>
      </c>
      <c r="QMV143" s="538" t="s">
        <v>271</v>
      </c>
      <c r="QMW143" s="538" t="s">
        <v>271</v>
      </c>
      <c r="QMX143" s="538" t="s">
        <v>271</v>
      </c>
      <c r="QMY143" s="538" t="s">
        <v>271</v>
      </c>
      <c r="QMZ143" s="538" t="s">
        <v>271</v>
      </c>
      <c r="QNA143" s="538" t="s">
        <v>271</v>
      </c>
      <c r="QNB143" s="538" t="s">
        <v>271</v>
      </c>
      <c r="QNC143" s="538" t="s">
        <v>271</v>
      </c>
      <c r="QND143" s="538" t="s">
        <v>271</v>
      </c>
      <c r="QNE143" s="538" t="s">
        <v>271</v>
      </c>
      <c r="QNF143" s="538" t="s">
        <v>271</v>
      </c>
      <c r="QNG143" s="538" t="s">
        <v>271</v>
      </c>
      <c r="QNH143" s="538" t="s">
        <v>271</v>
      </c>
      <c r="QNI143" s="538" t="s">
        <v>271</v>
      </c>
      <c r="QNJ143" s="538" t="s">
        <v>271</v>
      </c>
      <c r="QNK143" s="538" t="s">
        <v>271</v>
      </c>
      <c r="QNL143" s="538" t="s">
        <v>271</v>
      </c>
      <c r="QNM143" s="538" t="s">
        <v>271</v>
      </c>
      <c r="QNN143" s="538" t="s">
        <v>271</v>
      </c>
      <c r="QNO143" s="538" t="s">
        <v>271</v>
      </c>
      <c r="QNP143" s="538" t="s">
        <v>271</v>
      </c>
      <c r="QNQ143" s="538" t="s">
        <v>271</v>
      </c>
      <c r="QNR143" s="538" t="s">
        <v>271</v>
      </c>
      <c r="QNS143" s="538" t="s">
        <v>271</v>
      </c>
      <c r="QNT143" s="538" t="s">
        <v>271</v>
      </c>
      <c r="QNU143" s="538" t="s">
        <v>271</v>
      </c>
      <c r="QNV143" s="538" t="s">
        <v>271</v>
      </c>
      <c r="QNW143" s="538" t="s">
        <v>271</v>
      </c>
      <c r="QNX143" s="538" t="s">
        <v>271</v>
      </c>
      <c r="QNY143" s="538" t="s">
        <v>271</v>
      </c>
      <c r="QNZ143" s="538" t="s">
        <v>271</v>
      </c>
      <c r="QOA143" s="538" t="s">
        <v>271</v>
      </c>
      <c r="QOB143" s="538" t="s">
        <v>271</v>
      </c>
      <c r="QOC143" s="538" t="s">
        <v>271</v>
      </c>
      <c r="QOD143" s="538" t="s">
        <v>271</v>
      </c>
      <c r="QOE143" s="538" t="s">
        <v>271</v>
      </c>
      <c r="QOF143" s="538" t="s">
        <v>271</v>
      </c>
      <c r="QOG143" s="538" t="s">
        <v>271</v>
      </c>
      <c r="QOH143" s="538" t="s">
        <v>271</v>
      </c>
      <c r="QOI143" s="538" t="s">
        <v>271</v>
      </c>
      <c r="QOJ143" s="538" t="s">
        <v>271</v>
      </c>
      <c r="QOK143" s="538" t="s">
        <v>271</v>
      </c>
      <c r="QOL143" s="538" t="s">
        <v>271</v>
      </c>
      <c r="QOM143" s="538" t="s">
        <v>271</v>
      </c>
      <c r="QON143" s="538" t="s">
        <v>271</v>
      </c>
      <c r="QOO143" s="538" t="s">
        <v>271</v>
      </c>
      <c r="QOP143" s="538" t="s">
        <v>271</v>
      </c>
      <c r="QOQ143" s="538" t="s">
        <v>271</v>
      </c>
      <c r="QOR143" s="538" t="s">
        <v>271</v>
      </c>
      <c r="QOS143" s="538" t="s">
        <v>271</v>
      </c>
      <c r="QOT143" s="538" t="s">
        <v>271</v>
      </c>
      <c r="QOU143" s="538" t="s">
        <v>271</v>
      </c>
      <c r="QOV143" s="538" t="s">
        <v>271</v>
      </c>
      <c r="QOW143" s="538" t="s">
        <v>271</v>
      </c>
      <c r="QOX143" s="538" t="s">
        <v>271</v>
      </c>
      <c r="QOY143" s="538" t="s">
        <v>271</v>
      </c>
      <c r="QOZ143" s="538" t="s">
        <v>271</v>
      </c>
      <c r="QPA143" s="538" t="s">
        <v>271</v>
      </c>
      <c r="QPB143" s="538" t="s">
        <v>271</v>
      </c>
      <c r="QPC143" s="538" t="s">
        <v>271</v>
      </c>
      <c r="QPD143" s="538" t="s">
        <v>271</v>
      </c>
      <c r="QPE143" s="538" t="s">
        <v>271</v>
      </c>
      <c r="QPF143" s="538" t="s">
        <v>271</v>
      </c>
      <c r="QPG143" s="538" t="s">
        <v>271</v>
      </c>
      <c r="QPH143" s="538" t="s">
        <v>271</v>
      </c>
      <c r="QPI143" s="538" t="s">
        <v>271</v>
      </c>
      <c r="QPJ143" s="538" t="s">
        <v>271</v>
      </c>
      <c r="QPK143" s="538" t="s">
        <v>271</v>
      </c>
      <c r="QPL143" s="538" t="s">
        <v>271</v>
      </c>
      <c r="QPM143" s="538" t="s">
        <v>271</v>
      </c>
      <c r="QPN143" s="538" t="s">
        <v>271</v>
      </c>
      <c r="QPO143" s="538" t="s">
        <v>271</v>
      </c>
      <c r="QPP143" s="538" t="s">
        <v>271</v>
      </c>
      <c r="QPQ143" s="538" t="s">
        <v>271</v>
      </c>
      <c r="QPR143" s="538" t="s">
        <v>271</v>
      </c>
      <c r="QPS143" s="538" t="s">
        <v>271</v>
      </c>
      <c r="QPT143" s="538" t="s">
        <v>271</v>
      </c>
      <c r="QPU143" s="538" t="s">
        <v>271</v>
      </c>
      <c r="QPV143" s="538" t="s">
        <v>271</v>
      </c>
      <c r="QPW143" s="538" t="s">
        <v>271</v>
      </c>
      <c r="QPX143" s="538" t="s">
        <v>271</v>
      </c>
      <c r="QPY143" s="538" t="s">
        <v>271</v>
      </c>
      <c r="QPZ143" s="538" t="s">
        <v>271</v>
      </c>
      <c r="QQA143" s="538" t="s">
        <v>271</v>
      </c>
      <c r="QQB143" s="538" t="s">
        <v>271</v>
      </c>
      <c r="QQC143" s="538" t="s">
        <v>271</v>
      </c>
      <c r="QQD143" s="538" t="s">
        <v>271</v>
      </c>
      <c r="QQE143" s="538" t="s">
        <v>271</v>
      </c>
      <c r="QQF143" s="538" t="s">
        <v>271</v>
      </c>
      <c r="QQG143" s="538" t="s">
        <v>271</v>
      </c>
      <c r="QQH143" s="538" t="s">
        <v>271</v>
      </c>
      <c r="QQI143" s="538" t="s">
        <v>271</v>
      </c>
      <c r="QQJ143" s="538" t="s">
        <v>271</v>
      </c>
      <c r="QQK143" s="538" t="s">
        <v>271</v>
      </c>
      <c r="QQL143" s="538" t="s">
        <v>271</v>
      </c>
      <c r="QQM143" s="538" t="s">
        <v>271</v>
      </c>
      <c r="QQN143" s="538" t="s">
        <v>271</v>
      </c>
      <c r="QQO143" s="538" t="s">
        <v>271</v>
      </c>
      <c r="QQP143" s="538" t="s">
        <v>271</v>
      </c>
      <c r="QQQ143" s="538" t="s">
        <v>271</v>
      </c>
      <c r="QQR143" s="538" t="s">
        <v>271</v>
      </c>
      <c r="QQS143" s="538" t="s">
        <v>271</v>
      </c>
      <c r="QQT143" s="538" t="s">
        <v>271</v>
      </c>
      <c r="QQU143" s="538" t="s">
        <v>271</v>
      </c>
      <c r="QQV143" s="538" t="s">
        <v>271</v>
      </c>
      <c r="QQW143" s="538" t="s">
        <v>271</v>
      </c>
      <c r="QQX143" s="538" t="s">
        <v>271</v>
      </c>
      <c r="QQY143" s="538" t="s">
        <v>271</v>
      </c>
      <c r="QQZ143" s="538" t="s">
        <v>271</v>
      </c>
      <c r="QRA143" s="538" t="s">
        <v>271</v>
      </c>
      <c r="QRB143" s="538" t="s">
        <v>271</v>
      </c>
      <c r="QRC143" s="538" t="s">
        <v>271</v>
      </c>
      <c r="QRD143" s="538" t="s">
        <v>271</v>
      </c>
      <c r="QRE143" s="538" t="s">
        <v>271</v>
      </c>
      <c r="QRF143" s="538" t="s">
        <v>271</v>
      </c>
      <c r="QRG143" s="538" t="s">
        <v>271</v>
      </c>
      <c r="QRH143" s="538" t="s">
        <v>271</v>
      </c>
      <c r="QRI143" s="538" t="s">
        <v>271</v>
      </c>
      <c r="QRJ143" s="538" t="s">
        <v>271</v>
      </c>
      <c r="QRK143" s="538" t="s">
        <v>271</v>
      </c>
      <c r="QRL143" s="538" t="s">
        <v>271</v>
      </c>
      <c r="QRM143" s="538" t="s">
        <v>271</v>
      </c>
      <c r="QRN143" s="538" t="s">
        <v>271</v>
      </c>
      <c r="QRO143" s="538" t="s">
        <v>271</v>
      </c>
      <c r="QRP143" s="538" t="s">
        <v>271</v>
      </c>
      <c r="QRQ143" s="538" t="s">
        <v>271</v>
      </c>
      <c r="QRR143" s="538" t="s">
        <v>271</v>
      </c>
      <c r="QRS143" s="538" t="s">
        <v>271</v>
      </c>
      <c r="QRT143" s="538" t="s">
        <v>271</v>
      </c>
      <c r="QRU143" s="538" t="s">
        <v>271</v>
      </c>
      <c r="QRV143" s="538" t="s">
        <v>271</v>
      </c>
      <c r="QRW143" s="538" t="s">
        <v>271</v>
      </c>
      <c r="QRX143" s="538" t="s">
        <v>271</v>
      </c>
      <c r="QRY143" s="538" t="s">
        <v>271</v>
      </c>
      <c r="QRZ143" s="538" t="s">
        <v>271</v>
      </c>
      <c r="QSA143" s="538" t="s">
        <v>271</v>
      </c>
      <c r="QSB143" s="538" t="s">
        <v>271</v>
      </c>
      <c r="QSC143" s="538" t="s">
        <v>271</v>
      </c>
      <c r="QSD143" s="538" t="s">
        <v>271</v>
      </c>
      <c r="QSE143" s="538" t="s">
        <v>271</v>
      </c>
      <c r="QSF143" s="538" t="s">
        <v>271</v>
      </c>
      <c r="QSG143" s="538" t="s">
        <v>271</v>
      </c>
      <c r="QSH143" s="538" t="s">
        <v>271</v>
      </c>
      <c r="QSI143" s="538" t="s">
        <v>271</v>
      </c>
      <c r="QSJ143" s="538" t="s">
        <v>271</v>
      </c>
      <c r="QSK143" s="538" t="s">
        <v>271</v>
      </c>
      <c r="QSL143" s="538" t="s">
        <v>271</v>
      </c>
      <c r="QSM143" s="538" t="s">
        <v>271</v>
      </c>
      <c r="QSN143" s="538" t="s">
        <v>271</v>
      </c>
      <c r="QSO143" s="538" t="s">
        <v>271</v>
      </c>
      <c r="QSP143" s="538" t="s">
        <v>271</v>
      </c>
      <c r="QSQ143" s="538" t="s">
        <v>271</v>
      </c>
      <c r="QSR143" s="538" t="s">
        <v>271</v>
      </c>
      <c r="QSS143" s="538" t="s">
        <v>271</v>
      </c>
      <c r="QST143" s="538" t="s">
        <v>271</v>
      </c>
      <c r="QSU143" s="538" t="s">
        <v>271</v>
      </c>
      <c r="QSV143" s="538" t="s">
        <v>271</v>
      </c>
      <c r="QSW143" s="538" t="s">
        <v>271</v>
      </c>
      <c r="QSX143" s="538" t="s">
        <v>271</v>
      </c>
      <c r="QSY143" s="538" t="s">
        <v>271</v>
      </c>
      <c r="QSZ143" s="538" t="s">
        <v>271</v>
      </c>
      <c r="QTA143" s="538" t="s">
        <v>271</v>
      </c>
      <c r="QTB143" s="538" t="s">
        <v>271</v>
      </c>
      <c r="QTC143" s="538" t="s">
        <v>271</v>
      </c>
      <c r="QTD143" s="538" t="s">
        <v>271</v>
      </c>
      <c r="QTE143" s="538" t="s">
        <v>271</v>
      </c>
      <c r="QTF143" s="538" t="s">
        <v>271</v>
      </c>
      <c r="QTG143" s="538" t="s">
        <v>271</v>
      </c>
      <c r="QTH143" s="538" t="s">
        <v>271</v>
      </c>
      <c r="QTI143" s="538" t="s">
        <v>271</v>
      </c>
      <c r="QTJ143" s="538" t="s">
        <v>271</v>
      </c>
      <c r="QTK143" s="538" t="s">
        <v>271</v>
      </c>
      <c r="QTL143" s="538" t="s">
        <v>271</v>
      </c>
      <c r="QTM143" s="538" t="s">
        <v>271</v>
      </c>
      <c r="QTN143" s="538" t="s">
        <v>271</v>
      </c>
      <c r="QTO143" s="538" t="s">
        <v>271</v>
      </c>
      <c r="QTP143" s="538" t="s">
        <v>271</v>
      </c>
      <c r="QTQ143" s="538" t="s">
        <v>271</v>
      </c>
      <c r="QTR143" s="538" t="s">
        <v>271</v>
      </c>
      <c r="QTS143" s="538" t="s">
        <v>271</v>
      </c>
      <c r="QTT143" s="538" t="s">
        <v>271</v>
      </c>
      <c r="QTU143" s="538" t="s">
        <v>271</v>
      </c>
      <c r="QTV143" s="538" t="s">
        <v>271</v>
      </c>
      <c r="QTW143" s="538" t="s">
        <v>271</v>
      </c>
      <c r="QTX143" s="538" t="s">
        <v>271</v>
      </c>
      <c r="QTY143" s="538" t="s">
        <v>271</v>
      </c>
      <c r="QTZ143" s="538" t="s">
        <v>271</v>
      </c>
      <c r="QUA143" s="538" t="s">
        <v>271</v>
      </c>
      <c r="QUB143" s="538" t="s">
        <v>271</v>
      </c>
      <c r="QUC143" s="538" t="s">
        <v>271</v>
      </c>
      <c r="QUD143" s="538" t="s">
        <v>271</v>
      </c>
      <c r="QUE143" s="538" t="s">
        <v>271</v>
      </c>
      <c r="QUF143" s="538" t="s">
        <v>271</v>
      </c>
      <c r="QUG143" s="538" t="s">
        <v>271</v>
      </c>
      <c r="QUH143" s="538" t="s">
        <v>271</v>
      </c>
      <c r="QUI143" s="538" t="s">
        <v>271</v>
      </c>
      <c r="QUJ143" s="538" t="s">
        <v>271</v>
      </c>
      <c r="QUK143" s="538" t="s">
        <v>271</v>
      </c>
      <c r="QUL143" s="538" t="s">
        <v>271</v>
      </c>
      <c r="QUM143" s="538" t="s">
        <v>271</v>
      </c>
      <c r="QUN143" s="538" t="s">
        <v>271</v>
      </c>
      <c r="QUO143" s="538" t="s">
        <v>271</v>
      </c>
      <c r="QUP143" s="538" t="s">
        <v>271</v>
      </c>
      <c r="QUQ143" s="538" t="s">
        <v>271</v>
      </c>
      <c r="QUR143" s="538" t="s">
        <v>271</v>
      </c>
      <c r="QUS143" s="538" t="s">
        <v>271</v>
      </c>
      <c r="QUT143" s="538" t="s">
        <v>271</v>
      </c>
      <c r="QUU143" s="538" t="s">
        <v>271</v>
      </c>
      <c r="QUV143" s="538" t="s">
        <v>271</v>
      </c>
      <c r="QUW143" s="538" t="s">
        <v>271</v>
      </c>
      <c r="QUX143" s="538" t="s">
        <v>271</v>
      </c>
      <c r="QUY143" s="538" t="s">
        <v>271</v>
      </c>
      <c r="QUZ143" s="538" t="s">
        <v>271</v>
      </c>
      <c r="QVA143" s="538" t="s">
        <v>271</v>
      </c>
      <c r="QVB143" s="538" t="s">
        <v>271</v>
      </c>
      <c r="QVC143" s="538" t="s">
        <v>271</v>
      </c>
      <c r="QVD143" s="538" t="s">
        <v>271</v>
      </c>
      <c r="QVE143" s="538" t="s">
        <v>271</v>
      </c>
      <c r="QVF143" s="538" t="s">
        <v>271</v>
      </c>
      <c r="QVG143" s="538" t="s">
        <v>271</v>
      </c>
      <c r="QVH143" s="538" t="s">
        <v>271</v>
      </c>
      <c r="QVI143" s="538" t="s">
        <v>271</v>
      </c>
      <c r="QVJ143" s="538" t="s">
        <v>271</v>
      </c>
      <c r="QVK143" s="538" t="s">
        <v>271</v>
      </c>
      <c r="QVL143" s="538" t="s">
        <v>271</v>
      </c>
      <c r="QVM143" s="538" t="s">
        <v>271</v>
      </c>
      <c r="QVN143" s="538" t="s">
        <v>271</v>
      </c>
      <c r="QVO143" s="538" t="s">
        <v>271</v>
      </c>
      <c r="QVP143" s="538" t="s">
        <v>271</v>
      </c>
      <c r="QVQ143" s="538" t="s">
        <v>271</v>
      </c>
      <c r="QVR143" s="538" t="s">
        <v>271</v>
      </c>
      <c r="QVS143" s="538" t="s">
        <v>271</v>
      </c>
      <c r="QVT143" s="538" t="s">
        <v>271</v>
      </c>
      <c r="QVU143" s="538" t="s">
        <v>271</v>
      </c>
      <c r="QVV143" s="538" t="s">
        <v>271</v>
      </c>
      <c r="QVW143" s="538" t="s">
        <v>271</v>
      </c>
      <c r="QVX143" s="538" t="s">
        <v>271</v>
      </c>
      <c r="QVY143" s="538" t="s">
        <v>271</v>
      </c>
      <c r="QVZ143" s="538" t="s">
        <v>271</v>
      </c>
      <c r="QWA143" s="538" t="s">
        <v>271</v>
      </c>
      <c r="QWB143" s="538" t="s">
        <v>271</v>
      </c>
      <c r="QWC143" s="538" t="s">
        <v>271</v>
      </c>
      <c r="QWD143" s="538" t="s">
        <v>271</v>
      </c>
      <c r="QWE143" s="538" t="s">
        <v>271</v>
      </c>
      <c r="QWF143" s="538" t="s">
        <v>271</v>
      </c>
      <c r="QWG143" s="538" t="s">
        <v>271</v>
      </c>
      <c r="QWH143" s="538" t="s">
        <v>271</v>
      </c>
      <c r="QWI143" s="538" t="s">
        <v>271</v>
      </c>
      <c r="QWJ143" s="538" t="s">
        <v>271</v>
      </c>
      <c r="QWK143" s="538" t="s">
        <v>271</v>
      </c>
      <c r="QWL143" s="538" t="s">
        <v>271</v>
      </c>
      <c r="QWM143" s="538" t="s">
        <v>271</v>
      </c>
      <c r="QWN143" s="538" t="s">
        <v>271</v>
      </c>
      <c r="QWO143" s="538" t="s">
        <v>271</v>
      </c>
      <c r="QWP143" s="538" t="s">
        <v>271</v>
      </c>
      <c r="QWQ143" s="538" t="s">
        <v>271</v>
      </c>
      <c r="QWR143" s="538" t="s">
        <v>271</v>
      </c>
      <c r="QWS143" s="538" t="s">
        <v>271</v>
      </c>
      <c r="QWT143" s="538" t="s">
        <v>271</v>
      </c>
      <c r="QWU143" s="538" t="s">
        <v>271</v>
      </c>
      <c r="QWV143" s="538" t="s">
        <v>271</v>
      </c>
      <c r="QWW143" s="538" t="s">
        <v>271</v>
      </c>
      <c r="QWX143" s="538" t="s">
        <v>271</v>
      </c>
      <c r="QWY143" s="538" t="s">
        <v>271</v>
      </c>
      <c r="QWZ143" s="538" t="s">
        <v>271</v>
      </c>
      <c r="QXA143" s="538" t="s">
        <v>271</v>
      </c>
      <c r="QXB143" s="538" t="s">
        <v>271</v>
      </c>
      <c r="QXC143" s="538" t="s">
        <v>271</v>
      </c>
      <c r="QXD143" s="538" t="s">
        <v>271</v>
      </c>
      <c r="QXE143" s="538" t="s">
        <v>271</v>
      </c>
      <c r="QXF143" s="538" t="s">
        <v>271</v>
      </c>
      <c r="QXG143" s="538" t="s">
        <v>271</v>
      </c>
      <c r="QXH143" s="538" t="s">
        <v>271</v>
      </c>
      <c r="QXI143" s="538" t="s">
        <v>271</v>
      </c>
      <c r="QXJ143" s="538" t="s">
        <v>271</v>
      </c>
      <c r="QXK143" s="538" t="s">
        <v>271</v>
      </c>
      <c r="QXL143" s="538" t="s">
        <v>271</v>
      </c>
      <c r="QXM143" s="538" t="s">
        <v>271</v>
      </c>
      <c r="QXN143" s="538" t="s">
        <v>271</v>
      </c>
      <c r="QXO143" s="538" t="s">
        <v>271</v>
      </c>
      <c r="QXP143" s="538" t="s">
        <v>271</v>
      </c>
      <c r="QXQ143" s="538" t="s">
        <v>271</v>
      </c>
      <c r="QXR143" s="538" t="s">
        <v>271</v>
      </c>
      <c r="QXS143" s="538" t="s">
        <v>271</v>
      </c>
      <c r="QXT143" s="538" t="s">
        <v>271</v>
      </c>
      <c r="QXU143" s="538" t="s">
        <v>271</v>
      </c>
      <c r="QXV143" s="538" t="s">
        <v>271</v>
      </c>
      <c r="QXW143" s="538" t="s">
        <v>271</v>
      </c>
      <c r="QXX143" s="538" t="s">
        <v>271</v>
      </c>
      <c r="QXY143" s="538" t="s">
        <v>271</v>
      </c>
      <c r="QXZ143" s="538" t="s">
        <v>271</v>
      </c>
      <c r="QYA143" s="538" t="s">
        <v>271</v>
      </c>
      <c r="QYB143" s="538" t="s">
        <v>271</v>
      </c>
      <c r="QYC143" s="538" t="s">
        <v>271</v>
      </c>
      <c r="QYD143" s="538" t="s">
        <v>271</v>
      </c>
      <c r="QYE143" s="538" t="s">
        <v>271</v>
      </c>
      <c r="QYF143" s="538" t="s">
        <v>271</v>
      </c>
      <c r="QYG143" s="538" t="s">
        <v>271</v>
      </c>
      <c r="QYH143" s="538" t="s">
        <v>271</v>
      </c>
      <c r="QYI143" s="538" t="s">
        <v>271</v>
      </c>
      <c r="QYJ143" s="538" t="s">
        <v>271</v>
      </c>
      <c r="QYK143" s="538" t="s">
        <v>271</v>
      </c>
      <c r="QYL143" s="538" t="s">
        <v>271</v>
      </c>
      <c r="QYM143" s="538" t="s">
        <v>271</v>
      </c>
      <c r="QYN143" s="538" t="s">
        <v>271</v>
      </c>
      <c r="QYO143" s="538" t="s">
        <v>271</v>
      </c>
      <c r="QYP143" s="538" t="s">
        <v>271</v>
      </c>
      <c r="QYQ143" s="538" t="s">
        <v>271</v>
      </c>
      <c r="QYR143" s="538" t="s">
        <v>271</v>
      </c>
      <c r="QYS143" s="538" t="s">
        <v>271</v>
      </c>
      <c r="QYT143" s="538" t="s">
        <v>271</v>
      </c>
      <c r="QYU143" s="538" t="s">
        <v>271</v>
      </c>
      <c r="QYV143" s="538" t="s">
        <v>271</v>
      </c>
      <c r="QYW143" s="538" t="s">
        <v>271</v>
      </c>
      <c r="QYX143" s="538" t="s">
        <v>271</v>
      </c>
      <c r="QYY143" s="538" t="s">
        <v>271</v>
      </c>
      <c r="QYZ143" s="538" t="s">
        <v>271</v>
      </c>
      <c r="QZA143" s="538" t="s">
        <v>271</v>
      </c>
      <c r="QZB143" s="538" t="s">
        <v>271</v>
      </c>
      <c r="QZC143" s="538" t="s">
        <v>271</v>
      </c>
      <c r="QZD143" s="538" t="s">
        <v>271</v>
      </c>
      <c r="QZE143" s="538" t="s">
        <v>271</v>
      </c>
      <c r="QZF143" s="538" t="s">
        <v>271</v>
      </c>
      <c r="QZG143" s="538" t="s">
        <v>271</v>
      </c>
      <c r="QZH143" s="538" t="s">
        <v>271</v>
      </c>
      <c r="QZI143" s="538" t="s">
        <v>271</v>
      </c>
      <c r="QZJ143" s="538" t="s">
        <v>271</v>
      </c>
      <c r="QZK143" s="538" t="s">
        <v>271</v>
      </c>
      <c r="QZL143" s="538" t="s">
        <v>271</v>
      </c>
      <c r="QZM143" s="538" t="s">
        <v>271</v>
      </c>
      <c r="QZN143" s="538" t="s">
        <v>271</v>
      </c>
      <c r="QZO143" s="538" t="s">
        <v>271</v>
      </c>
      <c r="QZP143" s="538" t="s">
        <v>271</v>
      </c>
      <c r="QZQ143" s="538" t="s">
        <v>271</v>
      </c>
      <c r="QZR143" s="538" t="s">
        <v>271</v>
      </c>
      <c r="QZS143" s="538" t="s">
        <v>271</v>
      </c>
      <c r="QZT143" s="538" t="s">
        <v>271</v>
      </c>
      <c r="QZU143" s="538" t="s">
        <v>271</v>
      </c>
      <c r="QZV143" s="538" t="s">
        <v>271</v>
      </c>
      <c r="QZW143" s="538" t="s">
        <v>271</v>
      </c>
      <c r="QZX143" s="538" t="s">
        <v>271</v>
      </c>
      <c r="QZY143" s="538" t="s">
        <v>271</v>
      </c>
      <c r="QZZ143" s="538" t="s">
        <v>271</v>
      </c>
      <c r="RAA143" s="538" t="s">
        <v>271</v>
      </c>
      <c r="RAB143" s="538" t="s">
        <v>271</v>
      </c>
      <c r="RAC143" s="538" t="s">
        <v>271</v>
      </c>
      <c r="RAD143" s="538" t="s">
        <v>271</v>
      </c>
      <c r="RAE143" s="538" t="s">
        <v>271</v>
      </c>
      <c r="RAF143" s="538" t="s">
        <v>271</v>
      </c>
      <c r="RAG143" s="538" t="s">
        <v>271</v>
      </c>
      <c r="RAH143" s="538" t="s">
        <v>271</v>
      </c>
      <c r="RAI143" s="538" t="s">
        <v>271</v>
      </c>
      <c r="RAJ143" s="538" t="s">
        <v>271</v>
      </c>
      <c r="RAK143" s="538" t="s">
        <v>271</v>
      </c>
      <c r="RAL143" s="538" t="s">
        <v>271</v>
      </c>
      <c r="RAM143" s="538" t="s">
        <v>271</v>
      </c>
      <c r="RAN143" s="538" t="s">
        <v>271</v>
      </c>
      <c r="RAO143" s="538" t="s">
        <v>271</v>
      </c>
      <c r="RAP143" s="538" t="s">
        <v>271</v>
      </c>
      <c r="RAQ143" s="538" t="s">
        <v>271</v>
      </c>
      <c r="RAR143" s="538" t="s">
        <v>271</v>
      </c>
      <c r="RAS143" s="538" t="s">
        <v>271</v>
      </c>
      <c r="RAT143" s="538" t="s">
        <v>271</v>
      </c>
      <c r="RAU143" s="538" t="s">
        <v>271</v>
      </c>
      <c r="RAV143" s="538" t="s">
        <v>271</v>
      </c>
      <c r="RAW143" s="538" t="s">
        <v>271</v>
      </c>
      <c r="RAX143" s="538" t="s">
        <v>271</v>
      </c>
      <c r="RAY143" s="538" t="s">
        <v>271</v>
      </c>
      <c r="RAZ143" s="538" t="s">
        <v>271</v>
      </c>
      <c r="RBA143" s="538" t="s">
        <v>271</v>
      </c>
      <c r="RBB143" s="538" t="s">
        <v>271</v>
      </c>
      <c r="RBC143" s="538" t="s">
        <v>271</v>
      </c>
      <c r="RBD143" s="538" t="s">
        <v>271</v>
      </c>
      <c r="RBE143" s="538" t="s">
        <v>271</v>
      </c>
      <c r="RBF143" s="538" t="s">
        <v>271</v>
      </c>
      <c r="RBG143" s="538" t="s">
        <v>271</v>
      </c>
      <c r="RBH143" s="538" t="s">
        <v>271</v>
      </c>
      <c r="RBI143" s="538" t="s">
        <v>271</v>
      </c>
      <c r="RBJ143" s="538" t="s">
        <v>271</v>
      </c>
      <c r="RBK143" s="538" t="s">
        <v>271</v>
      </c>
      <c r="RBL143" s="538" t="s">
        <v>271</v>
      </c>
      <c r="RBM143" s="538" t="s">
        <v>271</v>
      </c>
      <c r="RBN143" s="538" t="s">
        <v>271</v>
      </c>
      <c r="RBO143" s="538" t="s">
        <v>271</v>
      </c>
      <c r="RBP143" s="538" t="s">
        <v>271</v>
      </c>
      <c r="RBQ143" s="538" t="s">
        <v>271</v>
      </c>
      <c r="RBR143" s="538" t="s">
        <v>271</v>
      </c>
      <c r="RBS143" s="538" t="s">
        <v>271</v>
      </c>
      <c r="RBT143" s="538" t="s">
        <v>271</v>
      </c>
      <c r="RBU143" s="538" t="s">
        <v>271</v>
      </c>
      <c r="RBV143" s="538" t="s">
        <v>271</v>
      </c>
      <c r="RBW143" s="538" t="s">
        <v>271</v>
      </c>
      <c r="RBX143" s="538" t="s">
        <v>271</v>
      </c>
      <c r="RBY143" s="538" t="s">
        <v>271</v>
      </c>
      <c r="RBZ143" s="538" t="s">
        <v>271</v>
      </c>
      <c r="RCA143" s="538" t="s">
        <v>271</v>
      </c>
      <c r="RCB143" s="538" t="s">
        <v>271</v>
      </c>
      <c r="RCC143" s="538" t="s">
        <v>271</v>
      </c>
      <c r="RCD143" s="538" t="s">
        <v>271</v>
      </c>
      <c r="RCE143" s="538" t="s">
        <v>271</v>
      </c>
      <c r="RCF143" s="538" t="s">
        <v>271</v>
      </c>
      <c r="RCG143" s="538" t="s">
        <v>271</v>
      </c>
      <c r="RCH143" s="538" t="s">
        <v>271</v>
      </c>
      <c r="RCI143" s="538" t="s">
        <v>271</v>
      </c>
      <c r="RCJ143" s="538" t="s">
        <v>271</v>
      </c>
      <c r="RCK143" s="538" t="s">
        <v>271</v>
      </c>
      <c r="RCL143" s="538" t="s">
        <v>271</v>
      </c>
      <c r="RCM143" s="538" t="s">
        <v>271</v>
      </c>
      <c r="RCN143" s="538" t="s">
        <v>271</v>
      </c>
      <c r="RCO143" s="538" t="s">
        <v>271</v>
      </c>
      <c r="RCP143" s="538" t="s">
        <v>271</v>
      </c>
      <c r="RCQ143" s="538" t="s">
        <v>271</v>
      </c>
      <c r="RCR143" s="538" t="s">
        <v>271</v>
      </c>
      <c r="RCS143" s="538" t="s">
        <v>271</v>
      </c>
      <c r="RCT143" s="538" t="s">
        <v>271</v>
      </c>
      <c r="RCU143" s="538" t="s">
        <v>271</v>
      </c>
      <c r="RCV143" s="538" t="s">
        <v>271</v>
      </c>
      <c r="RCW143" s="538" t="s">
        <v>271</v>
      </c>
      <c r="RCX143" s="538" t="s">
        <v>271</v>
      </c>
      <c r="RCY143" s="538" t="s">
        <v>271</v>
      </c>
      <c r="RCZ143" s="538" t="s">
        <v>271</v>
      </c>
      <c r="RDA143" s="538" t="s">
        <v>271</v>
      </c>
      <c r="RDB143" s="538" t="s">
        <v>271</v>
      </c>
      <c r="RDC143" s="538" t="s">
        <v>271</v>
      </c>
      <c r="RDD143" s="538" t="s">
        <v>271</v>
      </c>
      <c r="RDE143" s="538" t="s">
        <v>271</v>
      </c>
      <c r="RDF143" s="538" t="s">
        <v>271</v>
      </c>
      <c r="RDG143" s="538" t="s">
        <v>271</v>
      </c>
      <c r="RDH143" s="538" t="s">
        <v>271</v>
      </c>
      <c r="RDI143" s="538" t="s">
        <v>271</v>
      </c>
      <c r="RDJ143" s="538" t="s">
        <v>271</v>
      </c>
      <c r="RDK143" s="538" t="s">
        <v>271</v>
      </c>
      <c r="RDL143" s="538" t="s">
        <v>271</v>
      </c>
      <c r="RDM143" s="538" t="s">
        <v>271</v>
      </c>
      <c r="RDN143" s="538" t="s">
        <v>271</v>
      </c>
      <c r="RDO143" s="538" t="s">
        <v>271</v>
      </c>
      <c r="RDP143" s="538" t="s">
        <v>271</v>
      </c>
      <c r="RDQ143" s="538" t="s">
        <v>271</v>
      </c>
      <c r="RDR143" s="538" t="s">
        <v>271</v>
      </c>
      <c r="RDS143" s="538" t="s">
        <v>271</v>
      </c>
      <c r="RDT143" s="538" t="s">
        <v>271</v>
      </c>
      <c r="RDU143" s="538" t="s">
        <v>271</v>
      </c>
      <c r="RDV143" s="538" t="s">
        <v>271</v>
      </c>
      <c r="RDW143" s="538" t="s">
        <v>271</v>
      </c>
      <c r="RDX143" s="538" t="s">
        <v>271</v>
      </c>
      <c r="RDY143" s="538" t="s">
        <v>271</v>
      </c>
      <c r="RDZ143" s="538" t="s">
        <v>271</v>
      </c>
      <c r="REA143" s="538" t="s">
        <v>271</v>
      </c>
      <c r="REB143" s="538" t="s">
        <v>271</v>
      </c>
      <c r="REC143" s="538" t="s">
        <v>271</v>
      </c>
      <c r="RED143" s="538" t="s">
        <v>271</v>
      </c>
      <c r="REE143" s="538" t="s">
        <v>271</v>
      </c>
      <c r="REF143" s="538" t="s">
        <v>271</v>
      </c>
      <c r="REG143" s="538" t="s">
        <v>271</v>
      </c>
      <c r="REH143" s="538" t="s">
        <v>271</v>
      </c>
      <c r="REI143" s="538" t="s">
        <v>271</v>
      </c>
      <c r="REJ143" s="538" t="s">
        <v>271</v>
      </c>
      <c r="REK143" s="538" t="s">
        <v>271</v>
      </c>
      <c r="REL143" s="538" t="s">
        <v>271</v>
      </c>
      <c r="REM143" s="538" t="s">
        <v>271</v>
      </c>
      <c r="REN143" s="538" t="s">
        <v>271</v>
      </c>
      <c r="REO143" s="538" t="s">
        <v>271</v>
      </c>
      <c r="REP143" s="538" t="s">
        <v>271</v>
      </c>
      <c r="REQ143" s="538" t="s">
        <v>271</v>
      </c>
      <c r="RER143" s="538" t="s">
        <v>271</v>
      </c>
      <c r="RES143" s="538" t="s">
        <v>271</v>
      </c>
      <c r="RET143" s="538" t="s">
        <v>271</v>
      </c>
      <c r="REU143" s="538" t="s">
        <v>271</v>
      </c>
      <c r="REV143" s="538" t="s">
        <v>271</v>
      </c>
      <c r="REW143" s="538" t="s">
        <v>271</v>
      </c>
      <c r="REX143" s="538" t="s">
        <v>271</v>
      </c>
      <c r="REY143" s="538" t="s">
        <v>271</v>
      </c>
      <c r="REZ143" s="538" t="s">
        <v>271</v>
      </c>
      <c r="RFA143" s="538" t="s">
        <v>271</v>
      </c>
      <c r="RFB143" s="538" t="s">
        <v>271</v>
      </c>
      <c r="RFC143" s="538" t="s">
        <v>271</v>
      </c>
      <c r="RFD143" s="538" t="s">
        <v>271</v>
      </c>
      <c r="RFE143" s="538" t="s">
        <v>271</v>
      </c>
      <c r="RFF143" s="538" t="s">
        <v>271</v>
      </c>
      <c r="RFG143" s="538" t="s">
        <v>271</v>
      </c>
      <c r="RFH143" s="538" t="s">
        <v>271</v>
      </c>
      <c r="RFI143" s="538" t="s">
        <v>271</v>
      </c>
      <c r="RFJ143" s="538" t="s">
        <v>271</v>
      </c>
      <c r="RFK143" s="538" t="s">
        <v>271</v>
      </c>
      <c r="RFL143" s="538" t="s">
        <v>271</v>
      </c>
      <c r="RFM143" s="538" t="s">
        <v>271</v>
      </c>
      <c r="RFN143" s="538" t="s">
        <v>271</v>
      </c>
      <c r="RFO143" s="538" t="s">
        <v>271</v>
      </c>
      <c r="RFP143" s="538" t="s">
        <v>271</v>
      </c>
      <c r="RFQ143" s="538" t="s">
        <v>271</v>
      </c>
      <c r="RFR143" s="538" t="s">
        <v>271</v>
      </c>
      <c r="RFS143" s="538" t="s">
        <v>271</v>
      </c>
      <c r="RFT143" s="538" t="s">
        <v>271</v>
      </c>
      <c r="RFU143" s="538" t="s">
        <v>271</v>
      </c>
      <c r="RFV143" s="538" t="s">
        <v>271</v>
      </c>
      <c r="RFW143" s="538" t="s">
        <v>271</v>
      </c>
      <c r="RFX143" s="538" t="s">
        <v>271</v>
      </c>
      <c r="RFY143" s="538" t="s">
        <v>271</v>
      </c>
      <c r="RFZ143" s="538" t="s">
        <v>271</v>
      </c>
      <c r="RGA143" s="538" t="s">
        <v>271</v>
      </c>
      <c r="RGB143" s="538" t="s">
        <v>271</v>
      </c>
      <c r="RGC143" s="538" t="s">
        <v>271</v>
      </c>
      <c r="RGD143" s="538" t="s">
        <v>271</v>
      </c>
      <c r="RGE143" s="538" t="s">
        <v>271</v>
      </c>
      <c r="RGF143" s="538" t="s">
        <v>271</v>
      </c>
      <c r="RGG143" s="538" t="s">
        <v>271</v>
      </c>
      <c r="RGH143" s="538" t="s">
        <v>271</v>
      </c>
      <c r="RGI143" s="538" t="s">
        <v>271</v>
      </c>
      <c r="RGJ143" s="538" t="s">
        <v>271</v>
      </c>
      <c r="RGK143" s="538" t="s">
        <v>271</v>
      </c>
      <c r="RGL143" s="538" t="s">
        <v>271</v>
      </c>
      <c r="RGM143" s="538" t="s">
        <v>271</v>
      </c>
      <c r="RGN143" s="538" t="s">
        <v>271</v>
      </c>
      <c r="RGO143" s="538" t="s">
        <v>271</v>
      </c>
      <c r="RGP143" s="538" t="s">
        <v>271</v>
      </c>
      <c r="RGQ143" s="538" t="s">
        <v>271</v>
      </c>
      <c r="RGR143" s="538" t="s">
        <v>271</v>
      </c>
      <c r="RGS143" s="538" t="s">
        <v>271</v>
      </c>
      <c r="RGT143" s="538" t="s">
        <v>271</v>
      </c>
      <c r="RGU143" s="538" t="s">
        <v>271</v>
      </c>
      <c r="RGV143" s="538" t="s">
        <v>271</v>
      </c>
      <c r="RGW143" s="538" t="s">
        <v>271</v>
      </c>
      <c r="RGX143" s="538" t="s">
        <v>271</v>
      </c>
      <c r="RGY143" s="538" t="s">
        <v>271</v>
      </c>
      <c r="RGZ143" s="538" t="s">
        <v>271</v>
      </c>
      <c r="RHA143" s="538" t="s">
        <v>271</v>
      </c>
      <c r="RHB143" s="538" t="s">
        <v>271</v>
      </c>
      <c r="RHC143" s="538" t="s">
        <v>271</v>
      </c>
      <c r="RHD143" s="538" t="s">
        <v>271</v>
      </c>
      <c r="RHE143" s="538" t="s">
        <v>271</v>
      </c>
      <c r="RHF143" s="538" t="s">
        <v>271</v>
      </c>
      <c r="RHG143" s="538" t="s">
        <v>271</v>
      </c>
      <c r="RHH143" s="538" t="s">
        <v>271</v>
      </c>
      <c r="RHI143" s="538" t="s">
        <v>271</v>
      </c>
      <c r="RHJ143" s="538" t="s">
        <v>271</v>
      </c>
      <c r="RHK143" s="538" t="s">
        <v>271</v>
      </c>
      <c r="RHL143" s="538" t="s">
        <v>271</v>
      </c>
      <c r="RHM143" s="538" t="s">
        <v>271</v>
      </c>
      <c r="RHN143" s="538" t="s">
        <v>271</v>
      </c>
      <c r="RHO143" s="538" t="s">
        <v>271</v>
      </c>
      <c r="RHP143" s="538" t="s">
        <v>271</v>
      </c>
      <c r="RHQ143" s="538" t="s">
        <v>271</v>
      </c>
      <c r="RHR143" s="538" t="s">
        <v>271</v>
      </c>
      <c r="RHS143" s="538" t="s">
        <v>271</v>
      </c>
      <c r="RHT143" s="538" t="s">
        <v>271</v>
      </c>
      <c r="RHU143" s="538" t="s">
        <v>271</v>
      </c>
      <c r="RHV143" s="538" t="s">
        <v>271</v>
      </c>
      <c r="RHW143" s="538" t="s">
        <v>271</v>
      </c>
      <c r="RHX143" s="538" t="s">
        <v>271</v>
      </c>
      <c r="RHY143" s="538" t="s">
        <v>271</v>
      </c>
      <c r="RHZ143" s="538" t="s">
        <v>271</v>
      </c>
      <c r="RIA143" s="538" t="s">
        <v>271</v>
      </c>
      <c r="RIB143" s="538" t="s">
        <v>271</v>
      </c>
      <c r="RIC143" s="538" t="s">
        <v>271</v>
      </c>
      <c r="RID143" s="538" t="s">
        <v>271</v>
      </c>
      <c r="RIE143" s="538" t="s">
        <v>271</v>
      </c>
      <c r="RIF143" s="538" t="s">
        <v>271</v>
      </c>
      <c r="RIG143" s="538" t="s">
        <v>271</v>
      </c>
      <c r="RIH143" s="538" t="s">
        <v>271</v>
      </c>
      <c r="RII143" s="538" t="s">
        <v>271</v>
      </c>
      <c r="RIJ143" s="538" t="s">
        <v>271</v>
      </c>
      <c r="RIK143" s="538" t="s">
        <v>271</v>
      </c>
      <c r="RIL143" s="538" t="s">
        <v>271</v>
      </c>
      <c r="RIM143" s="538" t="s">
        <v>271</v>
      </c>
      <c r="RIN143" s="538" t="s">
        <v>271</v>
      </c>
      <c r="RIO143" s="538" t="s">
        <v>271</v>
      </c>
      <c r="RIP143" s="538" t="s">
        <v>271</v>
      </c>
      <c r="RIQ143" s="538" t="s">
        <v>271</v>
      </c>
      <c r="RIR143" s="538" t="s">
        <v>271</v>
      </c>
      <c r="RIS143" s="538" t="s">
        <v>271</v>
      </c>
      <c r="RIT143" s="538" t="s">
        <v>271</v>
      </c>
      <c r="RIU143" s="538" t="s">
        <v>271</v>
      </c>
      <c r="RIV143" s="538" t="s">
        <v>271</v>
      </c>
      <c r="RIW143" s="538" t="s">
        <v>271</v>
      </c>
      <c r="RIX143" s="538" t="s">
        <v>271</v>
      </c>
      <c r="RIY143" s="538" t="s">
        <v>271</v>
      </c>
      <c r="RIZ143" s="538" t="s">
        <v>271</v>
      </c>
      <c r="RJA143" s="538" t="s">
        <v>271</v>
      </c>
      <c r="RJB143" s="538" t="s">
        <v>271</v>
      </c>
      <c r="RJC143" s="538" t="s">
        <v>271</v>
      </c>
      <c r="RJD143" s="538" t="s">
        <v>271</v>
      </c>
      <c r="RJE143" s="538" t="s">
        <v>271</v>
      </c>
      <c r="RJF143" s="538" t="s">
        <v>271</v>
      </c>
      <c r="RJG143" s="538" t="s">
        <v>271</v>
      </c>
      <c r="RJH143" s="538" t="s">
        <v>271</v>
      </c>
      <c r="RJI143" s="538" t="s">
        <v>271</v>
      </c>
      <c r="RJJ143" s="538" t="s">
        <v>271</v>
      </c>
      <c r="RJK143" s="538" t="s">
        <v>271</v>
      </c>
      <c r="RJL143" s="538" t="s">
        <v>271</v>
      </c>
      <c r="RJM143" s="538" t="s">
        <v>271</v>
      </c>
      <c r="RJN143" s="538" t="s">
        <v>271</v>
      </c>
      <c r="RJO143" s="538" t="s">
        <v>271</v>
      </c>
      <c r="RJP143" s="538" t="s">
        <v>271</v>
      </c>
      <c r="RJQ143" s="538" t="s">
        <v>271</v>
      </c>
      <c r="RJR143" s="538" t="s">
        <v>271</v>
      </c>
      <c r="RJS143" s="538" t="s">
        <v>271</v>
      </c>
      <c r="RJT143" s="538" t="s">
        <v>271</v>
      </c>
      <c r="RJU143" s="538" t="s">
        <v>271</v>
      </c>
      <c r="RJV143" s="538" t="s">
        <v>271</v>
      </c>
      <c r="RJW143" s="538" t="s">
        <v>271</v>
      </c>
      <c r="RJX143" s="538" t="s">
        <v>271</v>
      </c>
      <c r="RJY143" s="538" t="s">
        <v>271</v>
      </c>
      <c r="RJZ143" s="538" t="s">
        <v>271</v>
      </c>
      <c r="RKA143" s="538" t="s">
        <v>271</v>
      </c>
      <c r="RKB143" s="538" t="s">
        <v>271</v>
      </c>
      <c r="RKC143" s="538" t="s">
        <v>271</v>
      </c>
      <c r="RKD143" s="538" t="s">
        <v>271</v>
      </c>
      <c r="RKE143" s="538" t="s">
        <v>271</v>
      </c>
      <c r="RKF143" s="538" t="s">
        <v>271</v>
      </c>
      <c r="RKG143" s="538" t="s">
        <v>271</v>
      </c>
      <c r="RKH143" s="538" t="s">
        <v>271</v>
      </c>
      <c r="RKI143" s="538" t="s">
        <v>271</v>
      </c>
      <c r="RKJ143" s="538" t="s">
        <v>271</v>
      </c>
      <c r="RKK143" s="538" t="s">
        <v>271</v>
      </c>
      <c r="RKL143" s="538" t="s">
        <v>271</v>
      </c>
      <c r="RKM143" s="538" t="s">
        <v>271</v>
      </c>
      <c r="RKN143" s="538" t="s">
        <v>271</v>
      </c>
      <c r="RKO143" s="538" t="s">
        <v>271</v>
      </c>
      <c r="RKP143" s="538" t="s">
        <v>271</v>
      </c>
      <c r="RKQ143" s="538" t="s">
        <v>271</v>
      </c>
      <c r="RKR143" s="538" t="s">
        <v>271</v>
      </c>
      <c r="RKS143" s="538" t="s">
        <v>271</v>
      </c>
      <c r="RKT143" s="538" t="s">
        <v>271</v>
      </c>
      <c r="RKU143" s="538" t="s">
        <v>271</v>
      </c>
      <c r="RKV143" s="538" t="s">
        <v>271</v>
      </c>
      <c r="RKW143" s="538" t="s">
        <v>271</v>
      </c>
      <c r="RKX143" s="538" t="s">
        <v>271</v>
      </c>
      <c r="RKY143" s="538" t="s">
        <v>271</v>
      </c>
      <c r="RKZ143" s="538" t="s">
        <v>271</v>
      </c>
      <c r="RLA143" s="538" t="s">
        <v>271</v>
      </c>
      <c r="RLB143" s="538" t="s">
        <v>271</v>
      </c>
      <c r="RLC143" s="538" t="s">
        <v>271</v>
      </c>
      <c r="RLD143" s="538" t="s">
        <v>271</v>
      </c>
      <c r="RLE143" s="538" t="s">
        <v>271</v>
      </c>
      <c r="RLF143" s="538" t="s">
        <v>271</v>
      </c>
      <c r="RLG143" s="538" t="s">
        <v>271</v>
      </c>
      <c r="RLH143" s="538" t="s">
        <v>271</v>
      </c>
      <c r="RLI143" s="538" t="s">
        <v>271</v>
      </c>
      <c r="RLJ143" s="538" t="s">
        <v>271</v>
      </c>
      <c r="RLK143" s="538" t="s">
        <v>271</v>
      </c>
      <c r="RLL143" s="538" t="s">
        <v>271</v>
      </c>
      <c r="RLM143" s="538" t="s">
        <v>271</v>
      </c>
      <c r="RLN143" s="538" t="s">
        <v>271</v>
      </c>
      <c r="RLO143" s="538" t="s">
        <v>271</v>
      </c>
      <c r="RLP143" s="538" t="s">
        <v>271</v>
      </c>
      <c r="RLQ143" s="538" t="s">
        <v>271</v>
      </c>
      <c r="RLR143" s="538" t="s">
        <v>271</v>
      </c>
      <c r="RLS143" s="538" t="s">
        <v>271</v>
      </c>
      <c r="RLT143" s="538" t="s">
        <v>271</v>
      </c>
      <c r="RLU143" s="538" t="s">
        <v>271</v>
      </c>
      <c r="RLV143" s="538" t="s">
        <v>271</v>
      </c>
      <c r="RLW143" s="538" t="s">
        <v>271</v>
      </c>
      <c r="RLX143" s="538" t="s">
        <v>271</v>
      </c>
      <c r="RLY143" s="538" t="s">
        <v>271</v>
      </c>
      <c r="RLZ143" s="538" t="s">
        <v>271</v>
      </c>
      <c r="RMA143" s="538" t="s">
        <v>271</v>
      </c>
      <c r="RMB143" s="538" t="s">
        <v>271</v>
      </c>
      <c r="RMC143" s="538" t="s">
        <v>271</v>
      </c>
      <c r="RMD143" s="538" t="s">
        <v>271</v>
      </c>
      <c r="RME143" s="538" t="s">
        <v>271</v>
      </c>
      <c r="RMF143" s="538" t="s">
        <v>271</v>
      </c>
      <c r="RMG143" s="538" t="s">
        <v>271</v>
      </c>
      <c r="RMH143" s="538" t="s">
        <v>271</v>
      </c>
      <c r="RMI143" s="538" t="s">
        <v>271</v>
      </c>
      <c r="RMJ143" s="538" t="s">
        <v>271</v>
      </c>
      <c r="RMK143" s="538" t="s">
        <v>271</v>
      </c>
      <c r="RML143" s="538" t="s">
        <v>271</v>
      </c>
      <c r="RMM143" s="538" t="s">
        <v>271</v>
      </c>
      <c r="RMN143" s="538" t="s">
        <v>271</v>
      </c>
      <c r="RMO143" s="538" t="s">
        <v>271</v>
      </c>
      <c r="RMP143" s="538" t="s">
        <v>271</v>
      </c>
      <c r="RMQ143" s="538" t="s">
        <v>271</v>
      </c>
      <c r="RMR143" s="538" t="s">
        <v>271</v>
      </c>
      <c r="RMS143" s="538" t="s">
        <v>271</v>
      </c>
      <c r="RMT143" s="538" t="s">
        <v>271</v>
      </c>
      <c r="RMU143" s="538" t="s">
        <v>271</v>
      </c>
      <c r="RMV143" s="538" t="s">
        <v>271</v>
      </c>
      <c r="RMW143" s="538" t="s">
        <v>271</v>
      </c>
      <c r="RMX143" s="538" t="s">
        <v>271</v>
      </c>
      <c r="RMY143" s="538" t="s">
        <v>271</v>
      </c>
      <c r="RMZ143" s="538" t="s">
        <v>271</v>
      </c>
      <c r="RNA143" s="538" t="s">
        <v>271</v>
      </c>
      <c r="RNB143" s="538" t="s">
        <v>271</v>
      </c>
      <c r="RNC143" s="538" t="s">
        <v>271</v>
      </c>
      <c r="RND143" s="538" t="s">
        <v>271</v>
      </c>
      <c r="RNE143" s="538" t="s">
        <v>271</v>
      </c>
      <c r="RNF143" s="538" t="s">
        <v>271</v>
      </c>
      <c r="RNG143" s="538" t="s">
        <v>271</v>
      </c>
      <c r="RNH143" s="538" t="s">
        <v>271</v>
      </c>
      <c r="RNI143" s="538" t="s">
        <v>271</v>
      </c>
      <c r="RNJ143" s="538" t="s">
        <v>271</v>
      </c>
      <c r="RNK143" s="538" t="s">
        <v>271</v>
      </c>
      <c r="RNL143" s="538" t="s">
        <v>271</v>
      </c>
      <c r="RNM143" s="538" t="s">
        <v>271</v>
      </c>
      <c r="RNN143" s="538" t="s">
        <v>271</v>
      </c>
      <c r="RNO143" s="538" t="s">
        <v>271</v>
      </c>
      <c r="RNP143" s="538" t="s">
        <v>271</v>
      </c>
      <c r="RNQ143" s="538" t="s">
        <v>271</v>
      </c>
      <c r="RNR143" s="538" t="s">
        <v>271</v>
      </c>
      <c r="RNS143" s="538" t="s">
        <v>271</v>
      </c>
      <c r="RNT143" s="538" t="s">
        <v>271</v>
      </c>
      <c r="RNU143" s="538" t="s">
        <v>271</v>
      </c>
      <c r="RNV143" s="538" t="s">
        <v>271</v>
      </c>
      <c r="RNW143" s="538" t="s">
        <v>271</v>
      </c>
      <c r="RNX143" s="538" t="s">
        <v>271</v>
      </c>
      <c r="RNY143" s="538" t="s">
        <v>271</v>
      </c>
      <c r="RNZ143" s="538" t="s">
        <v>271</v>
      </c>
      <c r="ROA143" s="538" t="s">
        <v>271</v>
      </c>
      <c r="ROB143" s="538" t="s">
        <v>271</v>
      </c>
      <c r="ROC143" s="538" t="s">
        <v>271</v>
      </c>
      <c r="ROD143" s="538" t="s">
        <v>271</v>
      </c>
      <c r="ROE143" s="538" t="s">
        <v>271</v>
      </c>
      <c r="ROF143" s="538" t="s">
        <v>271</v>
      </c>
      <c r="ROG143" s="538" t="s">
        <v>271</v>
      </c>
      <c r="ROH143" s="538" t="s">
        <v>271</v>
      </c>
      <c r="ROI143" s="538" t="s">
        <v>271</v>
      </c>
      <c r="ROJ143" s="538" t="s">
        <v>271</v>
      </c>
      <c r="ROK143" s="538" t="s">
        <v>271</v>
      </c>
      <c r="ROL143" s="538" t="s">
        <v>271</v>
      </c>
      <c r="ROM143" s="538" t="s">
        <v>271</v>
      </c>
      <c r="RON143" s="538" t="s">
        <v>271</v>
      </c>
      <c r="ROO143" s="538" t="s">
        <v>271</v>
      </c>
      <c r="ROP143" s="538" t="s">
        <v>271</v>
      </c>
      <c r="ROQ143" s="538" t="s">
        <v>271</v>
      </c>
      <c r="ROR143" s="538" t="s">
        <v>271</v>
      </c>
      <c r="ROS143" s="538" t="s">
        <v>271</v>
      </c>
      <c r="ROT143" s="538" t="s">
        <v>271</v>
      </c>
      <c r="ROU143" s="538" t="s">
        <v>271</v>
      </c>
      <c r="ROV143" s="538" t="s">
        <v>271</v>
      </c>
      <c r="ROW143" s="538" t="s">
        <v>271</v>
      </c>
      <c r="ROX143" s="538" t="s">
        <v>271</v>
      </c>
      <c r="ROY143" s="538" t="s">
        <v>271</v>
      </c>
      <c r="ROZ143" s="538" t="s">
        <v>271</v>
      </c>
      <c r="RPA143" s="538" t="s">
        <v>271</v>
      </c>
      <c r="RPB143" s="538" t="s">
        <v>271</v>
      </c>
      <c r="RPC143" s="538" t="s">
        <v>271</v>
      </c>
      <c r="RPD143" s="538" t="s">
        <v>271</v>
      </c>
      <c r="RPE143" s="538" t="s">
        <v>271</v>
      </c>
      <c r="RPF143" s="538" t="s">
        <v>271</v>
      </c>
      <c r="RPG143" s="538" t="s">
        <v>271</v>
      </c>
      <c r="RPH143" s="538" t="s">
        <v>271</v>
      </c>
      <c r="RPI143" s="538" t="s">
        <v>271</v>
      </c>
      <c r="RPJ143" s="538" t="s">
        <v>271</v>
      </c>
      <c r="RPK143" s="538" t="s">
        <v>271</v>
      </c>
      <c r="RPL143" s="538" t="s">
        <v>271</v>
      </c>
      <c r="RPM143" s="538" t="s">
        <v>271</v>
      </c>
      <c r="RPN143" s="538" t="s">
        <v>271</v>
      </c>
      <c r="RPO143" s="538" t="s">
        <v>271</v>
      </c>
      <c r="RPP143" s="538" t="s">
        <v>271</v>
      </c>
      <c r="RPQ143" s="538" t="s">
        <v>271</v>
      </c>
      <c r="RPR143" s="538" t="s">
        <v>271</v>
      </c>
      <c r="RPS143" s="538" t="s">
        <v>271</v>
      </c>
      <c r="RPT143" s="538" t="s">
        <v>271</v>
      </c>
      <c r="RPU143" s="538" t="s">
        <v>271</v>
      </c>
      <c r="RPV143" s="538" t="s">
        <v>271</v>
      </c>
      <c r="RPW143" s="538" t="s">
        <v>271</v>
      </c>
      <c r="RPX143" s="538" t="s">
        <v>271</v>
      </c>
      <c r="RPY143" s="538" t="s">
        <v>271</v>
      </c>
      <c r="RPZ143" s="538" t="s">
        <v>271</v>
      </c>
      <c r="RQA143" s="538" t="s">
        <v>271</v>
      </c>
      <c r="RQB143" s="538" t="s">
        <v>271</v>
      </c>
      <c r="RQC143" s="538" t="s">
        <v>271</v>
      </c>
      <c r="RQD143" s="538" t="s">
        <v>271</v>
      </c>
      <c r="RQE143" s="538" t="s">
        <v>271</v>
      </c>
      <c r="RQF143" s="538" t="s">
        <v>271</v>
      </c>
      <c r="RQG143" s="538" t="s">
        <v>271</v>
      </c>
      <c r="RQH143" s="538" t="s">
        <v>271</v>
      </c>
      <c r="RQI143" s="538" t="s">
        <v>271</v>
      </c>
      <c r="RQJ143" s="538" t="s">
        <v>271</v>
      </c>
      <c r="RQK143" s="538" t="s">
        <v>271</v>
      </c>
      <c r="RQL143" s="538" t="s">
        <v>271</v>
      </c>
      <c r="RQM143" s="538" t="s">
        <v>271</v>
      </c>
      <c r="RQN143" s="538" t="s">
        <v>271</v>
      </c>
      <c r="RQO143" s="538" t="s">
        <v>271</v>
      </c>
      <c r="RQP143" s="538" t="s">
        <v>271</v>
      </c>
      <c r="RQQ143" s="538" t="s">
        <v>271</v>
      </c>
      <c r="RQR143" s="538" t="s">
        <v>271</v>
      </c>
      <c r="RQS143" s="538" t="s">
        <v>271</v>
      </c>
      <c r="RQT143" s="538" t="s">
        <v>271</v>
      </c>
      <c r="RQU143" s="538" t="s">
        <v>271</v>
      </c>
      <c r="RQV143" s="538" t="s">
        <v>271</v>
      </c>
      <c r="RQW143" s="538" t="s">
        <v>271</v>
      </c>
      <c r="RQX143" s="538" t="s">
        <v>271</v>
      </c>
      <c r="RQY143" s="538" t="s">
        <v>271</v>
      </c>
      <c r="RQZ143" s="538" t="s">
        <v>271</v>
      </c>
      <c r="RRA143" s="538" t="s">
        <v>271</v>
      </c>
      <c r="RRB143" s="538" t="s">
        <v>271</v>
      </c>
      <c r="RRC143" s="538" t="s">
        <v>271</v>
      </c>
      <c r="RRD143" s="538" t="s">
        <v>271</v>
      </c>
      <c r="RRE143" s="538" t="s">
        <v>271</v>
      </c>
      <c r="RRF143" s="538" t="s">
        <v>271</v>
      </c>
      <c r="RRG143" s="538" t="s">
        <v>271</v>
      </c>
      <c r="RRH143" s="538" t="s">
        <v>271</v>
      </c>
      <c r="RRI143" s="538" t="s">
        <v>271</v>
      </c>
      <c r="RRJ143" s="538" t="s">
        <v>271</v>
      </c>
      <c r="RRK143" s="538" t="s">
        <v>271</v>
      </c>
      <c r="RRL143" s="538" t="s">
        <v>271</v>
      </c>
      <c r="RRM143" s="538" t="s">
        <v>271</v>
      </c>
      <c r="RRN143" s="538" t="s">
        <v>271</v>
      </c>
      <c r="RRO143" s="538" t="s">
        <v>271</v>
      </c>
      <c r="RRP143" s="538" t="s">
        <v>271</v>
      </c>
      <c r="RRQ143" s="538" t="s">
        <v>271</v>
      </c>
      <c r="RRR143" s="538" t="s">
        <v>271</v>
      </c>
      <c r="RRS143" s="538" t="s">
        <v>271</v>
      </c>
      <c r="RRT143" s="538" t="s">
        <v>271</v>
      </c>
      <c r="RRU143" s="538" t="s">
        <v>271</v>
      </c>
      <c r="RRV143" s="538" t="s">
        <v>271</v>
      </c>
      <c r="RRW143" s="538" t="s">
        <v>271</v>
      </c>
      <c r="RRX143" s="538" t="s">
        <v>271</v>
      </c>
      <c r="RRY143" s="538" t="s">
        <v>271</v>
      </c>
      <c r="RRZ143" s="538" t="s">
        <v>271</v>
      </c>
      <c r="RSA143" s="538" t="s">
        <v>271</v>
      </c>
      <c r="RSB143" s="538" t="s">
        <v>271</v>
      </c>
      <c r="RSC143" s="538" t="s">
        <v>271</v>
      </c>
      <c r="RSD143" s="538" t="s">
        <v>271</v>
      </c>
      <c r="RSE143" s="538" t="s">
        <v>271</v>
      </c>
      <c r="RSF143" s="538" t="s">
        <v>271</v>
      </c>
      <c r="RSG143" s="538" t="s">
        <v>271</v>
      </c>
      <c r="RSH143" s="538" t="s">
        <v>271</v>
      </c>
      <c r="RSI143" s="538" t="s">
        <v>271</v>
      </c>
      <c r="RSJ143" s="538" t="s">
        <v>271</v>
      </c>
      <c r="RSK143" s="538" t="s">
        <v>271</v>
      </c>
      <c r="RSL143" s="538" t="s">
        <v>271</v>
      </c>
      <c r="RSM143" s="538" t="s">
        <v>271</v>
      </c>
      <c r="RSN143" s="538" t="s">
        <v>271</v>
      </c>
      <c r="RSO143" s="538" t="s">
        <v>271</v>
      </c>
      <c r="RSP143" s="538" t="s">
        <v>271</v>
      </c>
      <c r="RSQ143" s="538" t="s">
        <v>271</v>
      </c>
      <c r="RSR143" s="538" t="s">
        <v>271</v>
      </c>
      <c r="RSS143" s="538" t="s">
        <v>271</v>
      </c>
      <c r="RST143" s="538" t="s">
        <v>271</v>
      </c>
      <c r="RSU143" s="538" t="s">
        <v>271</v>
      </c>
      <c r="RSV143" s="538" t="s">
        <v>271</v>
      </c>
      <c r="RSW143" s="538" t="s">
        <v>271</v>
      </c>
      <c r="RSX143" s="538" t="s">
        <v>271</v>
      </c>
      <c r="RSY143" s="538" t="s">
        <v>271</v>
      </c>
      <c r="RSZ143" s="538" t="s">
        <v>271</v>
      </c>
      <c r="RTA143" s="538" t="s">
        <v>271</v>
      </c>
      <c r="RTB143" s="538" t="s">
        <v>271</v>
      </c>
      <c r="RTC143" s="538" t="s">
        <v>271</v>
      </c>
      <c r="RTD143" s="538" t="s">
        <v>271</v>
      </c>
      <c r="RTE143" s="538" t="s">
        <v>271</v>
      </c>
      <c r="RTF143" s="538" t="s">
        <v>271</v>
      </c>
      <c r="RTG143" s="538" t="s">
        <v>271</v>
      </c>
      <c r="RTH143" s="538" t="s">
        <v>271</v>
      </c>
      <c r="RTI143" s="538" t="s">
        <v>271</v>
      </c>
      <c r="RTJ143" s="538" t="s">
        <v>271</v>
      </c>
      <c r="RTK143" s="538" t="s">
        <v>271</v>
      </c>
      <c r="RTL143" s="538" t="s">
        <v>271</v>
      </c>
      <c r="RTM143" s="538" t="s">
        <v>271</v>
      </c>
      <c r="RTN143" s="538" t="s">
        <v>271</v>
      </c>
      <c r="RTO143" s="538" t="s">
        <v>271</v>
      </c>
      <c r="RTP143" s="538" t="s">
        <v>271</v>
      </c>
      <c r="RTQ143" s="538" t="s">
        <v>271</v>
      </c>
      <c r="RTR143" s="538" t="s">
        <v>271</v>
      </c>
      <c r="RTS143" s="538" t="s">
        <v>271</v>
      </c>
      <c r="RTT143" s="538" t="s">
        <v>271</v>
      </c>
      <c r="RTU143" s="538" t="s">
        <v>271</v>
      </c>
      <c r="RTV143" s="538" t="s">
        <v>271</v>
      </c>
      <c r="RTW143" s="538" t="s">
        <v>271</v>
      </c>
      <c r="RTX143" s="538" t="s">
        <v>271</v>
      </c>
      <c r="RTY143" s="538" t="s">
        <v>271</v>
      </c>
      <c r="RTZ143" s="538" t="s">
        <v>271</v>
      </c>
      <c r="RUA143" s="538" t="s">
        <v>271</v>
      </c>
      <c r="RUB143" s="538" t="s">
        <v>271</v>
      </c>
      <c r="RUC143" s="538" t="s">
        <v>271</v>
      </c>
      <c r="RUD143" s="538" t="s">
        <v>271</v>
      </c>
      <c r="RUE143" s="538" t="s">
        <v>271</v>
      </c>
      <c r="RUF143" s="538" t="s">
        <v>271</v>
      </c>
      <c r="RUG143" s="538" t="s">
        <v>271</v>
      </c>
      <c r="RUH143" s="538" t="s">
        <v>271</v>
      </c>
      <c r="RUI143" s="538" t="s">
        <v>271</v>
      </c>
      <c r="RUJ143" s="538" t="s">
        <v>271</v>
      </c>
      <c r="RUK143" s="538" t="s">
        <v>271</v>
      </c>
      <c r="RUL143" s="538" t="s">
        <v>271</v>
      </c>
      <c r="RUM143" s="538" t="s">
        <v>271</v>
      </c>
      <c r="RUN143" s="538" t="s">
        <v>271</v>
      </c>
      <c r="RUO143" s="538" t="s">
        <v>271</v>
      </c>
      <c r="RUP143" s="538" t="s">
        <v>271</v>
      </c>
      <c r="RUQ143" s="538" t="s">
        <v>271</v>
      </c>
      <c r="RUR143" s="538" t="s">
        <v>271</v>
      </c>
      <c r="RUS143" s="538" t="s">
        <v>271</v>
      </c>
      <c r="RUT143" s="538" t="s">
        <v>271</v>
      </c>
      <c r="RUU143" s="538" t="s">
        <v>271</v>
      </c>
      <c r="RUV143" s="538" t="s">
        <v>271</v>
      </c>
      <c r="RUW143" s="538" t="s">
        <v>271</v>
      </c>
      <c r="RUX143" s="538" t="s">
        <v>271</v>
      </c>
      <c r="RUY143" s="538" t="s">
        <v>271</v>
      </c>
      <c r="RUZ143" s="538" t="s">
        <v>271</v>
      </c>
      <c r="RVA143" s="538" t="s">
        <v>271</v>
      </c>
      <c r="RVB143" s="538" t="s">
        <v>271</v>
      </c>
      <c r="RVC143" s="538" t="s">
        <v>271</v>
      </c>
      <c r="RVD143" s="538" t="s">
        <v>271</v>
      </c>
      <c r="RVE143" s="538" t="s">
        <v>271</v>
      </c>
      <c r="RVF143" s="538" t="s">
        <v>271</v>
      </c>
      <c r="RVG143" s="538" t="s">
        <v>271</v>
      </c>
      <c r="RVH143" s="538" t="s">
        <v>271</v>
      </c>
      <c r="RVI143" s="538" t="s">
        <v>271</v>
      </c>
      <c r="RVJ143" s="538" t="s">
        <v>271</v>
      </c>
      <c r="RVK143" s="538" t="s">
        <v>271</v>
      </c>
      <c r="RVL143" s="538" t="s">
        <v>271</v>
      </c>
      <c r="RVM143" s="538" t="s">
        <v>271</v>
      </c>
      <c r="RVN143" s="538" t="s">
        <v>271</v>
      </c>
      <c r="RVO143" s="538" t="s">
        <v>271</v>
      </c>
      <c r="RVP143" s="538" t="s">
        <v>271</v>
      </c>
      <c r="RVQ143" s="538" t="s">
        <v>271</v>
      </c>
      <c r="RVR143" s="538" t="s">
        <v>271</v>
      </c>
      <c r="RVS143" s="538" t="s">
        <v>271</v>
      </c>
      <c r="RVT143" s="538" t="s">
        <v>271</v>
      </c>
      <c r="RVU143" s="538" t="s">
        <v>271</v>
      </c>
      <c r="RVV143" s="538" t="s">
        <v>271</v>
      </c>
      <c r="RVW143" s="538" t="s">
        <v>271</v>
      </c>
      <c r="RVX143" s="538" t="s">
        <v>271</v>
      </c>
      <c r="RVY143" s="538" t="s">
        <v>271</v>
      </c>
      <c r="RVZ143" s="538" t="s">
        <v>271</v>
      </c>
      <c r="RWA143" s="538" t="s">
        <v>271</v>
      </c>
      <c r="RWB143" s="538" t="s">
        <v>271</v>
      </c>
      <c r="RWC143" s="538" t="s">
        <v>271</v>
      </c>
      <c r="RWD143" s="538" t="s">
        <v>271</v>
      </c>
      <c r="RWE143" s="538" t="s">
        <v>271</v>
      </c>
      <c r="RWF143" s="538" t="s">
        <v>271</v>
      </c>
      <c r="RWG143" s="538" t="s">
        <v>271</v>
      </c>
      <c r="RWH143" s="538" t="s">
        <v>271</v>
      </c>
      <c r="RWI143" s="538" t="s">
        <v>271</v>
      </c>
      <c r="RWJ143" s="538" t="s">
        <v>271</v>
      </c>
      <c r="RWK143" s="538" t="s">
        <v>271</v>
      </c>
      <c r="RWL143" s="538" t="s">
        <v>271</v>
      </c>
      <c r="RWM143" s="538" t="s">
        <v>271</v>
      </c>
      <c r="RWN143" s="538" t="s">
        <v>271</v>
      </c>
      <c r="RWO143" s="538" t="s">
        <v>271</v>
      </c>
      <c r="RWP143" s="538" t="s">
        <v>271</v>
      </c>
      <c r="RWQ143" s="538" t="s">
        <v>271</v>
      </c>
      <c r="RWR143" s="538" t="s">
        <v>271</v>
      </c>
      <c r="RWS143" s="538" t="s">
        <v>271</v>
      </c>
      <c r="RWT143" s="538" t="s">
        <v>271</v>
      </c>
      <c r="RWU143" s="538" t="s">
        <v>271</v>
      </c>
      <c r="RWV143" s="538" t="s">
        <v>271</v>
      </c>
      <c r="RWW143" s="538" t="s">
        <v>271</v>
      </c>
      <c r="RWX143" s="538" t="s">
        <v>271</v>
      </c>
      <c r="RWY143" s="538" t="s">
        <v>271</v>
      </c>
      <c r="RWZ143" s="538" t="s">
        <v>271</v>
      </c>
      <c r="RXA143" s="538" t="s">
        <v>271</v>
      </c>
      <c r="RXB143" s="538" t="s">
        <v>271</v>
      </c>
      <c r="RXC143" s="538" t="s">
        <v>271</v>
      </c>
      <c r="RXD143" s="538" t="s">
        <v>271</v>
      </c>
      <c r="RXE143" s="538" t="s">
        <v>271</v>
      </c>
      <c r="RXF143" s="538" t="s">
        <v>271</v>
      </c>
      <c r="RXG143" s="538" t="s">
        <v>271</v>
      </c>
      <c r="RXH143" s="538" t="s">
        <v>271</v>
      </c>
      <c r="RXI143" s="538" t="s">
        <v>271</v>
      </c>
      <c r="RXJ143" s="538" t="s">
        <v>271</v>
      </c>
      <c r="RXK143" s="538" t="s">
        <v>271</v>
      </c>
      <c r="RXL143" s="538" t="s">
        <v>271</v>
      </c>
      <c r="RXM143" s="538" t="s">
        <v>271</v>
      </c>
      <c r="RXN143" s="538" t="s">
        <v>271</v>
      </c>
      <c r="RXO143" s="538" t="s">
        <v>271</v>
      </c>
      <c r="RXP143" s="538" t="s">
        <v>271</v>
      </c>
      <c r="RXQ143" s="538" t="s">
        <v>271</v>
      </c>
      <c r="RXR143" s="538" t="s">
        <v>271</v>
      </c>
      <c r="RXS143" s="538" t="s">
        <v>271</v>
      </c>
      <c r="RXT143" s="538" t="s">
        <v>271</v>
      </c>
      <c r="RXU143" s="538" t="s">
        <v>271</v>
      </c>
      <c r="RXV143" s="538" t="s">
        <v>271</v>
      </c>
      <c r="RXW143" s="538" t="s">
        <v>271</v>
      </c>
      <c r="RXX143" s="538" t="s">
        <v>271</v>
      </c>
      <c r="RXY143" s="538" t="s">
        <v>271</v>
      </c>
      <c r="RXZ143" s="538" t="s">
        <v>271</v>
      </c>
      <c r="RYA143" s="538" t="s">
        <v>271</v>
      </c>
      <c r="RYB143" s="538" t="s">
        <v>271</v>
      </c>
      <c r="RYC143" s="538" t="s">
        <v>271</v>
      </c>
      <c r="RYD143" s="538" t="s">
        <v>271</v>
      </c>
      <c r="RYE143" s="538" t="s">
        <v>271</v>
      </c>
      <c r="RYF143" s="538" t="s">
        <v>271</v>
      </c>
      <c r="RYG143" s="538" t="s">
        <v>271</v>
      </c>
      <c r="RYH143" s="538" t="s">
        <v>271</v>
      </c>
      <c r="RYI143" s="538" t="s">
        <v>271</v>
      </c>
      <c r="RYJ143" s="538" t="s">
        <v>271</v>
      </c>
      <c r="RYK143" s="538" t="s">
        <v>271</v>
      </c>
      <c r="RYL143" s="538" t="s">
        <v>271</v>
      </c>
      <c r="RYM143" s="538" t="s">
        <v>271</v>
      </c>
      <c r="RYN143" s="538" t="s">
        <v>271</v>
      </c>
      <c r="RYO143" s="538" t="s">
        <v>271</v>
      </c>
      <c r="RYP143" s="538" t="s">
        <v>271</v>
      </c>
      <c r="RYQ143" s="538" t="s">
        <v>271</v>
      </c>
      <c r="RYR143" s="538" t="s">
        <v>271</v>
      </c>
      <c r="RYS143" s="538" t="s">
        <v>271</v>
      </c>
      <c r="RYT143" s="538" t="s">
        <v>271</v>
      </c>
      <c r="RYU143" s="538" t="s">
        <v>271</v>
      </c>
      <c r="RYV143" s="538" t="s">
        <v>271</v>
      </c>
      <c r="RYW143" s="538" t="s">
        <v>271</v>
      </c>
      <c r="RYX143" s="538" t="s">
        <v>271</v>
      </c>
      <c r="RYY143" s="538" t="s">
        <v>271</v>
      </c>
      <c r="RYZ143" s="538" t="s">
        <v>271</v>
      </c>
      <c r="RZA143" s="538" t="s">
        <v>271</v>
      </c>
      <c r="RZB143" s="538" t="s">
        <v>271</v>
      </c>
      <c r="RZC143" s="538" t="s">
        <v>271</v>
      </c>
      <c r="RZD143" s="538" t="s">
        <v>271</v>
      </c>
      <c r="RZE143" s="538" t="s">
        <v>271</v>
      </c>
      <c r="RZF143" s="538" t="s">
        <v>271</v>
      </c>
      <c r="RZG143" s="538" t="s">
        <v>271</v>
      </c>
      <c r="RZH143" s="538" t="s">
        <v>271</v>
      </c>
      <c r="RZI143" s="538" t="s">
        <v>271</v>
      </c>
      <c r="RZJ143" s="538" t="s">
        <v>271</v>
      </c>
      <c r="RZK143" s="538" t="s">
        <v>271</v>
      </c>
      <c r="RZL143" s="538" t="s">
        <v>271</v>
      </c>
      <c r="RZM143" s="538" t="s">
        <v>271</v>
      </c>
      <c r="RZN143" s="538" t="s">
        <v>271</v>
      </c>
      <c r="RZO143" s="538" t="s">
        <v>271</v>
      </c>
      <c r="RZP143" s="538" t="s">
        <v>271</v>
      </c>
      <c r="RZQ143" s="538" t="s">
        <v>271</v>
      </c>
      <c r="RZR143" s="538" t="s">
        <v>271</v>
      </c>
      <c r="RZS143" s="538" t="s">
        <v>271</v>
      </c>
      <c r="RZT143" s="538" t="s">
        <v>271</v>
      </c>
      <c r="RZU143" s="538" t="s">
        <v>271</v>
      </c>
      <c r="RZV143" s="538" t="s">
        <v>271</v>
      </c>
      <c r="RZW143" s="538" t="s">
        <v>271</v>
      </c>
      <c r="RZX143" s="538" t="s">
        <v>271</v>
      </c>
      <c r="RZY143" s="538" t="s">
        <v>271</v>
      </c>
      <c r="RZZ143" s="538" t="s">
        <v>271</v>
      </c>
      <c r="SAA143" s="538" t="s">
        <v>271</v>
      </c>
      <c r="SAB143" s="538" t="s">
        <v>271</v>
      </c>
      <c r="SAC143" s="538" t="s">
        <v>271</v>
      </c>
      <c r="SAD143" s="538" t="s">
        <v>271</v>
      </c>
      <c r="SAE143" s="538" t="s">
        <v>271</v>
      </c>
      <c r="SAF143" s="538" t="s">
        <v>271</v>
      </c>
      <c r="SAG143" s="538" t="s">
        <v>271</v>
      </c>
      <c r="SAH143" s="538" t="s">
        <v>271</v>
      </c>
      <c r="SAI143" s="538" t="s">
        <v>271</v>
      </c>
      <c r="SAJ143" s="538" t="s">
        <v>271</v>
      </c>
      <c r="SAK143" s="538" t="s">
        <v>271</v>
      </c>
      <c r="SAL143" s="538" t="s">
        <v>271</v>
      </c>
      <c r="SAM143" s="538" t="s">
        <v>271</v>
      </c>
      <c r="SAN143" s="538" t="s">
        <v>271</v>
      </c>
      <c r="SAO143" s="538" t="s">
        <v>271</v>
      </c>
      <c r="SAP143" s="538" t="s">
        <v>271</v>
      </c>
      <c r="SAQ143" s="538" t="s">
        <v>271</v>
      </c>
      <c r="SAR143" s="538" t="s">
        <v>271</v>
      </c>
      <c r="SAS143" s="538" t="s">
        <v>271</v>
      </c>
      <c r="SAT143" s="538" t="s">
        <v>271</v>
      </c>
      <c r="SAU143" s="538" t="s">
        <v>271</v>
      </c>
      <c r="SAV143" s="538" t="s">
        <v>271</v>
      </c>
      <c r="SAW143" s="538" t="s">
        <v>271</v>
      </c>
      <c r="SAX143" s="538" t="s">
        <v>271</v>
      </c>
      <c r="SAY143" s="538" t="s">
        <v>271</v>
      </c>
      <c r="SAZ143" s="538" t="s">
        <v>271</v>
      </c>
      <c r="SBA143" s="538" t="s">
        <v>271</v>
      </c>
      <c r="SBB143" s="538" t="s">
        <v>271</v>
      </c>
      <c r="SBC143" s="538" t="s">
        <v>271</v>
      </c>
      <c r="SBD143" s="538" t="s">
        <v>271</v>
      </c>
      <c r="SBE143" s="538" t="s">
        <v>271</v>
      </c>
      <c r="SBF143" s="538" t="s">
        <v>271</v>
      </c>
      <c r="SBG143" s="538" t="s">
        <v>271</v>
      </c>
      <c r="SBH143" s="538" t="s">
        <v>271</v>
      </c>
      <c r="SBI143" s="538" t="s">
        <v>271</v>
      </c>
      <c r="SBJ143" s="538" t="s">
        <v>271</v>
      </c>
      <c r="SBK143" s="538" t="s">
        <v>271</v>
      </c>
      <c r="SBL143" s="538" t="s">
        <v>271</v>
      </c>
      <c r="SBM143" s="538" t="s">
        <v>271</v>
      </c>
      <c r="SBN143" s="538" t="s">
        <v>271</v>
      </c>
      <c r="SBO143" s="538" t="s">
        <v>271</v>
      </c>
      <c r="SBP143" s="538" t="s">
        <v>271</v>
      </c>
      <c r="SBQ143" s="538" t="s">
        <v>271</v>
      </c>
      <c r="SBR143" s="538" t="s">
        <v>271</v>
      </c>
      <c r="SBS143" s="538" t="s">
        <v>271</v>
      </c>
      <c r="SBT143" s="538" t="s">
        <v>271</v>
      </c>
      <c r="SBU143" s="538" t="s">
        <v>271</v>
      </c>
      <c r="SBV143" s="538" t="s">
        <v>271</v>
      </c>
      <c r="SBW143" s="538" t="s">
        <v>271</v>
      </c>
      <c r="SBX143" s="538" t="s">
        <v>271</v>
      </c>
      <c r="SBY143" s="538" t="s">
        <v>271</v>
      </c>
      <c r="SBZ143" s="538" t="s">
        <v>271</v>
      </c>
      <c r="SCA143" s="538" t="s">
        <v>271</v>
      </c>
      <c r="SCB143" s="538" t="s">
        <v>271</v>
      </c>
      <c r="SCC143" s="538" t="s">
        <v>271</v>
      </c>
      <c r="SCD143" s="538" t="s">
        <v>271</v>
      </c>
      <c r="SCE143" s="538" t="s">
        <v>271</v>
      </c>
      <c r="SCF143" s="538" t="s">
        <v>271</v>
      </c>
      <c r="SCG143" s="538" t="s">
        <v>271</v>
      </c>
      <c r="SCH143" s="538" t="s">
        <v>271</v>
      </c>
      <c r="SCI143" s="538" t="s">
        <v>271</v>
      </c>
      <c r="SCJ143" s="538" t="s">
        <v>271</v>
      </c>
      <c r="SCK143" s="538" t="s">
        <v>271</v>
      </c>
      <c r="SCL143" s="538" t="s">
        <v>271</v>
      </c>
      <c r="SCM143" s="538" t="s">
        <v>271</v>
      </c>
      <c r="SCN143" s="538" t="s">
        <v>271</v>
      </c>
      <c r="SCO143" s="538" t="s">
        <v>271</v>
      </c>
      <c r="SCP143" s="538" t="s">
        <v>271</v>
      </c>
      <c r="SCQ143" s="538" t="s">
        <v>271</v>
      </c>
      <c r="SCR143" s="538" t="s">
        <v>271</v>
      </c>
      <c r="SCS143" s="538" t="s">
        <v>271</v>
      </c>
      <c r="SCT143" s="538" t="s">
        <v>271</v>
      </c>
      <c r="SCU143" s="538" t="s">
        <v>271</v>
      </c>
      <c r="SCV143" s="538" t="s">
        <v>271</v>
      </c>
      <c r="SCW143" s="538" t="s">
        <v>271</v>
      </c>
      <c r="SCX143" s="538" t="s">
        <v>271</v>
      </c>
      <c r="SCY143" s="538" t="s">
        <v>271</v>
      </c>
      <c r="SCZ143" s="538" t="s">
        <v>271</v>
      </c>
      <c r="SDA143" s="538" t="s">
        <v>271</v>
      </c>
      <c r="SDB143" s="538" t="s">
        <v>271</v>
      </c>
      <c r="SDC143" s="538" t="s">
        <v>271</v>
      </c>
      <c r="SDD143" s="538" t="s">
        <v>271</v>
      </c>
      <c r="SDE143" s="538" t="s">
        <v>271</v>
      </c>
      <c r="SDF143" s="538" t="s">
        <v>271</v>
      </c>
      <c r="SDG143" s="538" t="s">
        <v>271</v>
      </c>
      <c r="SDH143" s="538" t="s">
        <v>271</v>
      </c>
      <c r="SDI143" s="538" t="s">
        <v>271</v>
      </c>
      <c r="SDJ143" s="538" t="s">
        <v>271</v>
      </c>
      <c r="SDK143" s="538" t="s">
        <v>271</v>
      </c>
      <c r="SDL143" s="538" t="s">
        <v>271</v>
      </c>
      <c r="SDM143" s="538" t="s">
        <v>271</v>
      </c>
      <c r="SDN143" s="538" t="s">
        <v>271</v>
      </c>
      <c r="SDO143" s="538" t="s">
        <v>271</v>
      </c>
      <c r="SDP143" s="538" t="s">
        <v>271</v>
      </c>
      <c r="SDQ143" s="538" t="s">
        <v>271</v>
      </c>
      <c r="SDR143" s="538" t="s">
        <v>271</v>
      </c>
      <c r="SDS143" s="538" t="s">
        <v>271</v>
      </c>
      <c r="SDT143" s="538" t="s">
        <v>271</v>
      </c>
      <c r="SDU143" s="538" t="s">
        <v>271</v>
      </c>
      <c r="SDV143" s="538" t="s">
        <v>271</v>
      </c>
      <c r="SDW143" s="538" t="s">
        <v>271</v>
      </c>
      <c r="SDX143" s="538" t="s">
        <v>271</v>
      </c>
      <c r="SDY143" s="538" t="s">
        <v>271</v>
      </c>
      <c r="SDZ143" s="538" t="s">
        <v>271</v>
      </c>
      <c r="SEA143" s="538" t="s">
        <v>271</v>
      </c>
      <c r="SEB143" s="538" t="s">
        <v>271</v>
      </c>
      <c r="SEC143" s="538" t="s">
        <v>271</v>
      </c>
      <c r="SED143" s="538" t="s">
        <v>271</v>
      </c>
      <c r="SEE143" s="538" t="s">
        <v>271</v>
      </c>
      <c r="SEF143" s="538" t="s">
        <v>271</v>
      </c>
      <c r="SEG143" s="538" t="s">
        <v>271</v>
      </c>
      <c r="SEH143" s="538" t="s">
        <v>271</v>
      </c>
      <c r="SEI143" s="538" t="s">
        <v>271</v>
      </c>
      <c r="SEJ143" s="538" t="s">
        <v>271</v>
      </c>
      <c r="SEK143" s="538" t="s">
        <v>271</v>
      </c>
      <c r="SEL143" s="538" t="s">
        <v>271</v>
      </c>
      <c r="SEM143" s="538" t="s">
        <v>271</v>
      </c>
      <c r="SEN143" s="538" t="s">
        <v>271</v>
      </c>
      <c r="SEO143" s="538" t="s">
        <v>271</v>
      </c>
      <c r="SEP143" s="538" t="s">
        <v>271</v>
      </c>
      <c r="SEQ143" s="538" t="s">
        <v>271</v>
      </c>
      <c r="SER143" s="538" t="s">
        <v>271</v>
      </c>
      <c r="SES143" s="538" t="s">
        <v>271</v>
      </c>
      <c r="SET143" s="538" t="s">
        <v>271</v>
      </c>
      <c r="SEU143" s="538" t="s">
        <v>271</v>
      </c>
      <c r="SEV143" s="538" t="s">
        <v>271</v>
      </c>
      <c r="SEW143" s="538" t="s">
        <v>271</v>
      </c>
      <c r="SEX143" s="538" t="s">
        <v>271</v>
      </c>
      <c r="SEY143" s="538" t="s">
        <v>271</v>
      </c>
      <c r="SEZ143" s="538" t="s">
        <v>271</v>
      </c>
      <c r="SFA143" s="538" t="s">
        <v>271</v>
      </c>
      <c r="SFB143" s="538" t="s">
        <v>271</v>
      </c>
      <c r="SFC143" s="538" t="s">
        <v>271</v>
      </c>
      <c r="SFD143" s="538" t="s">
        <v>271</v>
      </c>
      <c r="SFE143" s="538" t="s">
        <v>271</v>
      </c>
      <c r="SFF143" s="538" t="s">
        <v>271</v>
      </c>
      <c r="SFG143" s="538" t="s">
        <v>271</v>
      </c>
      <c r="SFH143" s="538" t="s">
        <v>271</v>
      </c>
      <c r="SFI143" s="538" t="s">
        <v>271</v>
      </c>
      <c r="SFJ143" s="538" t="s">
        <v>271</v>
      </c>
      <c r="SFK143" s="538" t="s">
        <v>271</v>
      </c>
      <c r="SFL143" s="538" t="s">
        <v>271</v>
      </c>
      <c r="SFM143" s="538" t="s">
        <v>271</v>
      </c>
      <c r="SFN143" s="538" t="s">
        <v>271</v>
      </c>
      <c r="SFO143" s="538" t="s">
        <v>271</v>
      </c>
      <c r="SFP143" s="538" t="s">
        <v>271</v>
      </c>
      <c r="SFQ143" s="538" t="s">
        <v>271</v>
      </c>
      <c r="SFR143" s="538" t="s">
        <v>271</v>
      </c>
      <c r="SFS143" s="538" t="s">
        <v>271</v>
      </c>
      <c r="SFT143" s="538" t="s">
        <v>271</v>
      </c>
      <c r="SFU143" s="538" t="s">
        <v>271</v>
      </c>
      <c r="SFV143" s="538" t="s">
        <v>271</v>
      </c>
      <c r="SFW143" s="538" t="s">
        <v>271</v>
      </c>
      <c r="SFX143" s="538" t="s">
        <v>271</v>
      </c>
      <c r="SFY143" s="538" t="s">
        <v>271</v>
      </c>
      <c r="SFZ143" s="538" t="s">
        <v>271</v>
      </c>
      <c r="SGA143" s="538" t="s">
        <v>271</v>
      </c>
      <c r="SGB143" s="538" t="s">
        <v>271</v>
      </c>
      <c r="SGC143" s="538" t="s">
        <v>271</v>
      </c>
      <c r="SGD143" s="538" t="s">
        <v>271</v>
      </c>
      <c r="SGE143" s="538" t="s">
        <v>271</v>
      </c>
      <c r="SGF143" s="538" t="s">
        <v>271</v>
      </c>
      <c r="SGG143" s="538" t="s">
        <v>271</v>
      </c>
      <c r="SGH143" s="538" t="s">
        <v>271</v>
      </c>
      <c r="SGI143" s="538" t="s">
        <v>271</v>
      </c>
      <c r="SGJ143" s="538" t="s">
        <v>271</v>
      </c>
      <c r="SGK143" s="538" t="s">
        <v>271</v>
      </c>
      <c r="SGL143" s="538" t="s">
        <v>271</v>
      </c>
      <c r="SGM143" s="538" t="s">
        <v>271</v>
      </c>
      <c r="SGN143" s="538" t="s">
        <v>271</v>
      </c>
      <c r="SGO143" s="538" t="s">
        <v>271</v>
      </c>
      <c r="SGP143" s="538" t="s">
        <v>271</v>
      </c>
      <c r="SGQ143" s="538" t="s">
        <v>271</v>
      </c>
      <c r="SGR143" s="538" t="s">
        <v>271</v>
      </c>
      <c r="SGS143" s="538" t="s">
        <v>271</v>
      </c>
      <c r="SGT143" s="538" t="s">
        <v>271</v>
      </c>
      <c r="SGU143" s="538" t="s">
        <v>271</v>
      </c>
      <c r="SGV143" s="538" t="s">
        <v>271</v>
      </c>
      <c r="SGW143" s="538" t="s">
        <v>271</v>
      </c>
      <c r="SGX143" s="538" t="s">
        <v>271</v>
      </c>
      <c r="SGY143" s="538" t="s">
        <v>271</v>
      </c>
      <c r="SGZ143" s="538" t="s">
        <v>271</v>
      </c>
      <c r="SHA143" s="538" t="s">
        <v>271</v>
      </c>
      <c r="SHB143" s="538" t="s">
        <v>271</v>
      </c>
      <c r="SHC143" s="538" t="s">
        <v>271</v>
      </c>
      <c r="SHD143" s="538" t="s">
        <v>271</v>
      </c>
      <c r="SHE143" s="538" t="s">
        <v>271</v>
      </c>
      <c r="SHF143" s="538" t="s">
        <v>271</v>
      </c>
      <c r="SHG143" s="538" t="s">
        <v>271</v>
      </c>
      <c r="SHH143" s="538" t="s">
        <v>271</v>
      </c>
      <c r="SHI143" s="538" t="s">
        <v>271</v>
      </c>
      <c r="SHJ143" s="538" t="s">
        <v>271</v>
      </c>
      <c r="SHK143" s="538" t="s">
        <v>271</v>
      </c>
      <c r="SHL143" s="538" t="s">
        <v>271</v>
      </c>
      <c r="SHM143" s="538" t="s">
        <v>271</v>
      </c>
      <c r="SHN143" s="538" t="s">
        <v>271</v>
      </c>
      <c r="SHO143" s="538" t="s">
        <v>271</v>
      </c>
      <c r="SHP143" s="538" t="s">
        <v>271</v>
      </c>
      <c r="SHQ143" s="538" t="s">
        <v>271</v>
      </c>
      <c r="SHR143" s="538" t="s">
        <v>271</v>
      </c>
      <c r="SHS143" s="538" t="s">
        <v>271</v>
      </c>
      <c r="SHT143" s="538" t="s">
        <v>271</v>
      </c>
      <c r="SHU143" s="538" t="s">
        <v>271</v>
      </c>
      <c r="SHV143" s="538" t="s">
        <v>271</v>
      </c>
      <c r="SHW143" s="538" t="s">
        <v>271</v>
      </c>
      <c r="SHX143" s="538" t="s">
        <v>271</v>
      </c>
      <c r="SHY143" s="538" t="s">
        <v>271</v>
      </c>
      <c r="SHZ143" s="538" t="s">
        <v>271</v>
      </c>
      <c r="SIA143" s="538" t="s">
        <v>271</v>
      </c>
      <c r="SIB143" s="538" t="s">
        <v>271</v>
      </c>
      <c r="SIC143" s="538" t="s">
        <v>271</v>
      </c>
      <c r="SID143" s="538" t="s">
        <v>271</v>
      </c>
      <c r="SIE143" s="538" t="s">
        <v>271</v>
      </c>
      <c r="SIF143" s="538" t="s">
        <v>271</v>
      </c>
      <c r="SIG143" s="538" t="s">
        <v>271</v>
      </c>
      <c r="SIH143" s="538" t="s">
        <v>271</v>
      </c>
      <c r="SII143" s="538" t="s">
        <v>271</v>
      </c>
      <c r="SIJ143" s="538" t="s">
        <v>271</v>
      </c>
      <c r="SIK143" s="538" t="s">
        <v>271</v>
      </c>
      <c r="SIL143" s="538" t="s">
        <v>271</v>
      </c>
      <c r="SIM143" s="538" t="s">
        <v>271</v>
      </c>
      <c r="SIN143" s="538" t="s">
        <v>271</v>
      </c>
      <c r="SIO143" s="538" t="s">
        <v>271</v>
      </c>
      <c r="SIP143" s="538" t="s">
        <v>271</v>
      </c>
      <c r="SIQ143" s="538" t="s">
        <v>271</v>
      </c>
      <c r="SIR143" s="538" t="s">
        <v>271</v>
      </c>
      <c r="SIS143" s="538" t="s">
        <v>271</v>
      </c>
      <c r="SIT143" s="538" t="s">
        <v>271</v>
      </c>
      <c r="SIU143" s="538" t="s">
        <v>271</v>
      </c>
      <c r="SIV143" s="538" t="s">
        <v>271</v>
      </c>
      <c r="SIW143" s="538" t="s">
        <v>271</v>
      </c>
      <c r="SIX143" s="538" t="s">
        <v>271</v>
      </c>
      <c r="SIY143" s="538" t="s">
        <v>271</v>
      </c>
      <c r="SIZ143" s="538" t="s">
        <v>271</v>
      </c>
      <c r="SJA143" s="538" t="s">
        <v>271</v>
      </c>
      <c r="SJB143" s="538" t="s">
        <v>271</v>
      </c>
      <c r="SJC143" s="538" t="s">
        <v>271</v>
      </c>
      <c r="SJD143" s="538" t="s">
        <v>271</v>
      </c>
      <c r="SJE143" s="538" t="s">
        <v>271</v>
      </c>
      <c r="SJF143" s="538" t="s">
        <v>271</v>
      </c>
      <c r="SJG143" s="538" t="s">
        <v>271</v>
      </c>
      <c r="SJH143" s="538" t="s">
        <v>271</v>
      </c>
      <c r="SJI143" s="538" t="s">
        <v>271</v>
      </c>
      <c r="SJJ143" s="538" t="s">
        <v>271</v>
      </c>
      <c r="SJK143" s="538" t="s">
        <v>271</v>
      </c>
      <c r="SJL143" s="538" t="s">
        <v>271</v>
      </c>
      <c r="SJM143" s="538" t="s">
        <v>271</v>
      </c>
      <c r="SJN143" s="538" t="s">
        <v>271</v>
      </c>
      <c r="SJO143" s="538" t="s">
        <v>271</v>
      </c>
      <c r="SJP143" s="538" t="s">
        <v>271</v>
      </c>
      <c r="SJQ143" s="538" t="s">
        <v>271</v>
      </c>
      <c r="SJR143" s="538" t="s">
        <v>271</v>
      </c>
      <c r="SJS143" s="538" t="s">
        <v>271</v>
      </c>
      <c r="SJT143" s="538" t="s">
        <v>271</v>
      </c>
      <c r="SJU143" s="538" t="s">
        <v>271</v>
      </c>
      <c r="SJV143" s="538" t="s">
        <v>271</v>
      </c>
      <c r="SJW143" s="538" t="s">
        <v>271</v>
      </c>
      <c r="SJX143" s="538" t="s">
        <v>271</v>
      </c>
      <c r="SJY143" s="538" t="s">
        <v>271</v>
      </c>
      <c r="SJZ143" s="538" t="s">
        <v>271</v>
      </c>
      <c r="SKA143" s="538" t="s">
        <v>271</v>
      </c>
      <c r="SKB143" s="538" t="s">
        <v>271</v>
      </c>
      <c r="SKC143" s="538" t="s">
        <v>271</v>
      </c>
      <c r="SKD143" s="538" t="s">
        <v>271</v>
      </c>
      <c r="SKE143" s="538" t="s">
        <v>271</v>
      </c>
      <c r="SKF143" s="538" t="s">
        <v>271</v>
      </c>
      <c r="SKG143" s="538" t="s">
        <v>271</v>
      </c>
      <c r="SKH143" s="538" t="s">
        <v>271</v>
      </c>
      <c r="SKI143" s="538" t="s">
        <v>271</v>
      </c>
      <c r="SKJ143" s="538" t="s">
        <v>271</v>
      </c>
      <c r="SKK143" s="538" t="s">
        <v>271</v>
      </c>
      <c r="SKL143" s="538" t="s">
        <v>271</v>
      </c>
      <c r="SKM143" s="538" t="s">
        <v>271</v>
      </c>
      <c r="SKN143" s="538" t="s">
        <v>271</v>
      </c>
      <c r="SKO143" s="538" t="s">
        <v>271</v>
      </c>
      <c r="SKP143" s="538" t="s">
        <v>271</v>
      </c>
      <c r="SKQ143" s="538" t="s">
        <v>271</v>
      </c>
      <c r="SKR143" s="538" t="s">
        <v>271</v>
      </c>
      <c r="SKS143" s="538" t="s">
        <v>271</v>
      </c>
      <c r="SKT143" s="538" t="s">
        <v>271</v>
      </c>
      <c r="SKU143" s="538" t="s">
        <v>271</v>
      </c>
      <c r="SKV143" s="538" t="s">
        <v>271</v>
      </c>
      <c r="SKW143" s="538" t="s">
        <v>271</v>
      </c>
      <c r="SKX143" s="538" t="s">
        <v>271</v>
      </c>
      <c r="SKY143" s="538" t="s">
        <v>271</v>
      </c>
      <c r="SKZ143" s="538" t="s">
        <v>271</v>
      </c>
      <c r="SLA143" s="538" t="s">
        <v>271</v>
      </c>
      <c r="SLB143" s="538" t="s">
        <v>271</v>
      </c>
      <c r="SLC143" s="538" t="s">
        <v>271</v>
      </c>
      <c r="SLD143" s="538" t="s">
        <v>271</v>
      </c>
      <c r="SLE143" s="538" t="s">
        <v>271</v>
      </c>
      <c r="SLF143" s="538" t="s">
        <v>271</v>
      </c>
      <c r="SLG143" s="538" t="s">
        <v>271</v>
      </c>
      <c r="SLH143" s="538" t="s">
        <v>271</v>
      </c>
      <c r="SLI143" s="538" t="s">
        <v>271</v>
      </c>
      <c r="SLJ143" s="538" t="s">
        <v>271</v>
      </c>
      <c r="SLK143" s="538" t="s">
        <v>271</v>
      </c>
      <c r="SLL143" s="538" t="s">
        <v>271</v>
      </c>
      <c r="SLM143" s="538" t="s">
        <v>271</v>
      </c>
      <c r="SLN143" s="538" t="s">
        <v>271</v>
      </c>
      <c r="SLO143" s="538" t="s">
        <v>271</v>
      </c>
      <c r="SLP143" s="538" t="s">
        <v>271</v>
      </c>
      <c r="SLQ143" s="538" t="s">
        <v>271</v>
      </c>
      <c r="SLR143" s="538" t="s">
        <v>271</v>
      </c>
      <c r="SLS143" s="538" t="s">
        <v>271</v>
      </c>
      <c r="SLT143" s="538" t="s">
        <v>271</v>
      </c>
      <c r="SLU143" s="538" t="s">
        <v>271</v>
      </c>
      <c r="SLV143" s="538" t="s">
        <v>271</v>
      </c>
      <c r="SLW143" s="538" t="s">
        <v>271</v>
      </c>
      <c r="SLX143" s="538" t="s">
        <v>271</v>
      </c>
      <c r="SLY143" s="538" t="s">
        <v>271</v>
      </c>
      <c r="SLZ143" s="538" t="s">
        <v>271</v>
      </c>
      <c r="SMA143" s="538" t="s">
        <v>271</v>
      </c>
      <c r="SMB143" s="538" t="s">
        <v>271</v>
      </c>
      <c r="SMC143" s="538" t="s">
        <v>271</v>
      </c>
      <c r="SMD143" s="538" t="s">
        <v>271</v>
      </c>
      <c r="SME143" s="538" t="s">
        <v>271</v>
      </c>
      <c r="SMF143" s="538" t="s">
        <v>271</v>
      </c>
      <c r="SMG143" s="538" t="s">
        <v>271</v>
      </c>
      <c r="SMH143" s="538" t="s">
        <v>271</v>
      </c>
      <c r="SMI143" s="538" t="s">
        <v>271</v>
      </c>
      <c r="SMJ143" s="538" t="s">
        <v>271</v>
      </c>
      <c r="SMK143" s="538" t="s">
        <v>271</v>
      </c>
      <c r="SML143" s="538" t="s">
        <v>271</v>
      </c>
      <c r="SMM143" s="538" t="s">
        <v>271</v>
      </c>
      <c r="SMN143" s="538" t="s">
        <v>271</v>
      </c>
      <c r="SMO143" s="538" t="s">
        <v>271</v>
      </c>
      <c r="SMP143" s="538" t="s">
        <v>271</v>
      </c>
      <c r="SMQ143" s="538" t="s">
        <v>271</v>
      </c>
      <c r="SMR143" s="538" t="s">
        <v>271</v>
      </c>
      <c r="SMS143" s="538" t="s">
        <v>271</v>
      </c>
      <c r="SMT143" s="538" t="s">
        <v>271</v>
      </c>
      <c r="SMU143" s="538" t="s">
        <v>271</v>
      </c>
      <c r="SMV143" s="538" t="s">
        <v>271</v>
      </c>
      <c r="SMW143" s="538" t="s">
        <v>271</v>
      </c>
      <c r="SMX143" s="538" t="s">
        <v>271</v>
      </c>
      <c r="SMY143" s="538" t="s">
        <v>271</v>
      </c>
      <c r="SMZ143" s="538" t="s">
        <v>271</v>
      </c>
      <c r="SNA143" s="538" t="s">
        <v>271</v>
      </c>
      <c r="SNB143" s="538" t="s">
        <v>271</v>
      </c>
      <c r="SNC143" s="538" t="s">
        <v>271</v>
      </c>
      <c r="SND143" s="538" t="s">
        <v>271</v>
      </c>
      <c r="SNE143" s="538" t="s">
        <v>271</v>
      </c>
      <c r="SNF143" s="538" t="s">
        <v>271</v>
      </c>
      <c r="SNG143" s="538" t="s">
        <v>271</v>
      </c>
      <c r="SNH143" s="538" t="s">
        <v>271</v>
      </c>
      <c r="SNI143" s="538" t="s">
        <v>271</v>
      </c>
      <c r="SNJ143" s="538" t="s">
        <v>271</v>
      </c>
      <c r="SNK143" s="538" t="s">
        <v>271</v>
      </c>
      <c r="SNL143" s="538" t="s">
        <v>271</v>
      </c>
      <c r="SNM143" s="538" t="s">
        <v>271</v>
      </c>
      <c r="SNN143" s="538" t="s">
        <v>271</v>
      </c>
      <c r="SNO143" s="538" t="s">
        <v>271</v>
      </c>
      <c r="SNP143" s="538" t="s">
        <v>271</v>
      </c>
      <c r="SNQ143" s="538" t="s">
        <v>271</v>
      </c>
      <c r="SNR143" s="538" t="s">
        <v>271</v>
      </c>
      <c r="SNS143" s="538" t="s">
        <v>271</v>
      </c>
      <c r="SNT143" s="538" t="s">
        <v>271</v>
      </c>
      <c r="SNU143" s="538" t="s">
        <v>271</v>
      </c>
      <c r="SNV143" s="538" t="s">
        <v>271</v>
      </c>
      <c r="SNW143" s="538" t="s">
        <v>271</v>
      </c>
      <c r="SNX143" s="538" t="s">
        <v>271</v>
      </c>
      <c r="SNY143" s="538" t="s">
        <v>271</v>
      </c>
      <c r="SNZ143" s="538" t="s">
        <v>271</v>
      </c>
      <c r="SOA143" s="538" t="s">
        <v>271</v>
      </c>
      <c r="SOB143" s="538" t="s">
        <v>271</v>
      </c>
      <c r="SOC143" s="538" t="s">
        <v>271</v>
      </c>
      <c r="SOD143" s="538" t="s">
        <v>271</v>
      </c>
      <c r="SOE143" s="538" t="s">
        <v>271</v>
      </c>
      <c r="SOF143" s="538" t="s">
        <v>271</v>
      </c>
      <c r="SOG143" s="538" t="s">
        <v>271</v>
      </c>
      <c r="SOH143" s="538" t="s">
        <v>271</v>
      </c>
      <c r="SOI143" s="538" t="s">
        <v>271</v>
      </c>
      <c r="SOJ143" s="538" t="s">
        <v>271</v>
      </c>
      <c r="SOK143" s="538" t="s">
        <v>271</v>
      </c>
      <c r="SOL143" s="538" t="s">
        <v>271</v>
      </c>
      <c r="SOM143" s="538" t="s">
        <v>271</v>
      </c>
      <c r="SON143" s="538" t="s">
        <v>271</v>
      </c>
      <c r="SOO143" s="538" t="s">
        <v>271</v>
      </c>
      <c r="SOP143" s="538" t="s">
        <v>271</v>
      </c>
      <c r="SOQ143" s="538" t="s">
        <v>271</v>
      </c>
      <c r="SOR143" s="538" t="s">
        <v>271</v>
      </c>
      <c r="SOS143" s="538" t="s">
        <v>271</v>
      </c>
      <c r="SOT143" s="538" t="s">
        <v>271</v>
      </c>
      <c r="SOU143" s="538" t="s">
        <v>271</v>
      </c>
      <c r="SOV143" s="538" t="s">
        <v>271</v>
      </c>
      <c r="SOW143" s="538" t="s">
        <v>271</v>
      </c>
      <c r="SOX143" s="538" t="s">
        <v>271</v>
      </c>
      <c r="SOY143" s="538" t="s">
        <v>271</v>
      </c>
      <c r="SOZ143" s="538" t="s">
        <v>271</v>
      </c>
      <c r="SPA143" s="538" t="s">
        <v>271</v>
      </c>
      <c r="SPB143" s="538" t="s">
        <v>271</v>
      </c>
      <c r="SPC143" s="538" t="s">
        <v>271</v>
      </c>
      <c r="SPD143" s="538" t="s">
        <v>271</v>
      </c>
      <c r="SPE143" s="538" t="s">
        <v>271</v>
      </c>
      <c r="SPF143" s="538" t="s">
        <v>271</v>
      </c>
      <c r="SPG143" s="538" t="s">
        <v>271</v>
      </c>
      <c r="SPH143" s="538" t="s">
        <v>271</v>
      </c>
      <c r="SPI143" s="538" t="s">
        <v>271</v>
      </c>
      <c r="SPJ143" s="538" t="s">
        <v>271</v>
      </c>
      <c r="SPK143" s="538" t="s">
        <v>271</v>
      </c>
      <c r="SPL143" s="538" t="s">
        <v>271</v>
      </c>
      <c r="SPM143" s="538" t="s">
        <v>271</v>
      </c>
      <c r="SPN143" s="538" t="s">
        <v>271</v>
      </c>
      <c r="SPO143" s="538" t="s">
        <v>271</v>
      </c>
      <c r="SPP143" s="538" t="s">
        <v>271</v>
      </c>
      <c r="SPQ143" s="538" t="s">
        <v>271</v>
      </c>
      <c r="SPR143" s="538" t="s">
        <v>271</v>
      </c>
      <c r="SPS143" s="538" t="s">
        <v>271</v>
      </c>
      <c r="SPT143" s="538" t="s">
        <v>271</v>
      </c>
      <c r="SPU143" s="538" t="s">
        <v>271</v>
      </c>
      <c r="SPV143" s="538" t="s">
        <v>271</v>
      </c>
      <c r="SPW143" s="538" t="s">
        <v>271</v>
      </c>
      <c r="SPX143" s="538" t="s">
        <v>271</v>
      </c>
      <c r="SPY143" s="538" t="s">
        <v>271</v>
      </c>
      <c r="SPZ143" s="538" t="s">
        <v>271</v>
      </c>
      <c r="SQA143" s="538" t="s">
        <v>271</v>
      </c>
      <c r="SQB143" s="538" t="s">
        <v>271</v>
      </c>
      <c r="SQC143" s="538" t="s">
        <v>271</v>
      </c>
      <c r="SQD143" s="538" t="s">
        <v>271</v>
      </c>
      <c r="SQE143" s="538" t="s">
        <v>271</v>
      </c>
      <c r="SQF143" s="538" t="s">
        <v>271</v>
      </c>
      <c r="SQG143" s="538" t="s">
        <v>271</v>
      </c>
      <c r="SQH143" s="538" t="s">
        <v>271</v>
      </c>
      <c r="SQI143" s="538" t="s">
        <v>271</v>
      </c>
      <c r="SQJ143" s="538" t="s">
        <v>271</v>
      </c>
      <c r="SQK143" s="538" t="s">
        <v>271</v>
      </c>
      <c r="SQL143" s="538" t="s">
        <v>271</v>
      </c>
      <c r="SQM143" s="538" t="s">
        <v>271</v>
      </c>
      <c r="SQN143" s="538" t="s">
        <v>271</v>
      </c>
      <c r="SQO143" s="538" t="s">
        <v>271</v>
      </c>
      <c r="SQP143" s="538" t="s">
        <v>271</v>
      </c>
      <c r="SQQ143" s="538" t="s">
        <v>271</v>
      </c>
      <c r="SQR143" s="538" t="s">
        <v>271</v>
      </c>
      <c r="SQS143" s="538" t="s">
        <v>271</v>
      </c>
      <c r="SQT143" s="538" t="s">
        <v>271</v>
      </c>
      <c r="SQU143" s="538" t="s">
        <v>271</v>
      </c>
      <c r="SQV143" s="538" t="s">
        <v>271</v>
      </c>
      <c r="SQW143" s="538" t="s">
        <v>271</v>
      </c>
      <c r="SQX143" s="538" t="s">
        <v>271</v>
      </c>
      <c r="SQY143" s="538" t="s">
        <v>271</v>
      </c>
      <c r="SQZ143" s="538" t="s">
        <v>271</v>
      </c>
      <c r="SRA143" s="538" t="s">
        <v>271</v>
      </c>
      <c r="SRB143" s="538" t="s">
        <v>271</v>
      </c>
      <c r="SRC143" s="538" t="s">
        <v>271</v>
      </c>
      <c r="SRD143" s="538" t="s">
        <v>271</v>
      </c>
      <c r="SRE143" s="538" t="s">
        <v>271</v>
      </c>
      <c r="SRF143" s="538" t="s">
        <v>271</v>
      </c>
      <c r="SRG143" s="538" t="s">
        <v>271</v>
      </c>
      <c r="SRH143" s="538" t="s">
        <v>271</v>
      </c>
      <c r="SRI143" s="538" t="s">
        <v>271</v>
      </c>
      <c r="SRJ143" s="538" t="s">
        <v>271</v>
      </c>
      <c r="SRK143" s="538" t="s">
        <v>271</v>
      </c>
      <c r="SRL143" s="538" t="s">
        <v>271</v>
      </c>
      <c r="SRM143" s="538" t="s">
        <v>271</v>
      </c>
      <c r="SRN143" s="538" t="s">
        <v>271</v>
      </c>
      <c r="SRO143" s="538" t="s">
        <v>271</v>
      </c>
      <c r="SRP143" s="538" t="s">
        <v>271</v>
      </c>
      <c r="SRQ143" s="538" t="s">
        <v>271</v>
      </c>
      <c r="SRR143" s="538" t="s">
        <v>271</v>
      </c>
      <c r="SRS143" s="538" t="s">
        <v>271</v>
      </c>
      <c r="SRT143" s="538" t="s">
        <v>271</v>
      </c>
      <c r="SRU143" s="538" t="s">
        <v>271</v>
      </c>
      <c r="SRV143" s="538" t="s">
        <v>271</v>
      </c>
      <c r="SRW143" s="538" t="s">
        <v>271</v>
      </c>
      <c r="SRX143" s="538" t="s">
        <v>271</v>
      </c>
      <c r="SRY143" s="538" t="s">
        <v>271</v>
      </c>
      <c r="SRZ143" s="538" t="s">
        <v>271</v>
      </c>
      <c r="SSA143" s="538" t="s">
        <v>271</v>
      </c>
      <c r="SSB143" s="538" t="s">
        <v>271</v>
      </c>
      <c r="SSC143" s="538" t="s">
        <v>271</v>
      </c>
      <c r="SSD143" s="538" t="s">
        <v>271</v>
      </c>
      <c r="SSE143" s="538" t="s">
        <v>271</v>
      </c>
      <c r="SSF143" s="538" t="s">
        <v>271</v>
      </c>
      <c r="SSG143" s="538" t="s">
        <v>271</v>
      </c>
      <c r="SSH143" s="538" t="s">
        <v>271</v>
      </c>
      <c r="SSI143" s="538" t="s">
        <v>271</v>
      </c>
      <c r="SSJ143" s="538" t="s">
        <v>271</v>
      </c>
      <c r="SSK143" s="538" t="s">
        <v>271</v>
      </c>
      <c r="SSL143" s="538" t="s">
        <v>271</v>
      </c>
      <c r="SSM143" s="538" t="s">
        <v>271</v>
      </c>
      <c r="SSN143" s="538" t="s">
        <v>271</v>
      </c>
      <c r="SSO143" s="538" t="s">
        <v>271</v>
      </c>
      <c r="SSP143" s="538" t="s">
        <v>271</v>
      </c>
      <c r="SSQ143" s="538" t="s">
        <v>271</v>
      </c>
      <c r="SSR143" s="538" t="s">
        <v>271</v>
      </c>
      <c r="SSS143" s="538" t="s">
        <v>271</v>
      </c>
      <c r="SST143" s="538" t="s">
        <v>271</v>
      </c>
      <c r="SSU143" s="538" t="s">
        <v>271</v>
      </c>
      <c r="SSV143" s="538" t="s">
        <v>271</v>
      </c>
      <c r="SSW143" s="538" t="s">
        <v>271</v>
      </c>
      <c r="SSX143" s="538" t="s">
        <v>271</v>
      </c>
      <c r="SSY143" s="538" t="s">
        <v>271</v>
      </c>
      <c r="SSZ143" s="538" t="s">
        <v>271</v>
      </c>
      <c r="STA143" s="538" t="s">
        <v>271</v>
      </c>
      <c r="STB143" s="538" t="s">
        <v>271</v>
      </c>
      <c r="STC143" s="538" t="s">
        <v>271</v>
      </c>
      <c r="STD143" s="538" t="s">
        <v>271</v>
      </c>
      <c r="STE143" s="538" t="s">
        <v>271</v>
      </c>
      <c r="STF143" s="538" t="s">
        <v>271</v>
      </c>
      <c r="STG143" s="538" t="s">
        <v>271</v>
      </c>
      <c r="STH143" s="538" t="s">
        <v>271</v>
      </c>
      <c r="STI143" s="538" t="s">
        <v>271</v>
      </c>
      <c r="STJ143" s="538" t="s">
        <v>271</v>
      </c>
      <c r="STK143" s="538" t="s">
        <v>271</v>
      </c>
      <c r="STL143" s="538" t="s">
        <v>271</v>
      </c>
      <c r="STM143" s="538" t="s">
        <v>271</v>
      </c>
      <c r="STN143" s="538" t="s">
        <v>271</v>
      </c>
      <c r="STO143" s="538" t="s">
        <v>271</v>
      </c>
      <c r="STP143" s="538" t="s">
        <v>271</v>
      </c>
      <c r="STQ143" s="538" t="s">
        <v>271</v>
      </c>
      <c r="STR143" s="538" t="s">
        <v>271</v>
      </c>
      <c r="STS143" s="538" t="s">
        <v>271</v>
      </c>
      <c r="STT143" s="538" t="s">
        <v>271</v>
      </c>
      <c r="STU143" s="538" t="s">
        <v>271</v>
      </c>
      <c r="STV143" s="538" t="s">
        <v>271</v>
      </c>
      <c r="STW143" s="538" t="s">
        <v>271</v>
      </c>
      <c r="STX143" s="538" t="s">
        <v>271</v>
      </c>
      <c r="STY143" s="538" t="s">
        <v>271</v>
      </c>
      <c r="STZ143" s="538" t="s">
        <v>271</v>
      </c>
      <c r="SUA143" s="538" t="s">
        <v>271</v>
      </c>
      <c r="SUB143" s="538" t="s">
        <v>271</v>
      </c>
      <c r="SUC143" s="538" t="s">
        <v>271</v>
      </c>
      <c r="SUD143" s="538" t="s">
        <v>271</v>
      </c>
      <c r="SUE143" s="538" t="s">
        <v>271</v>
      </c>
      <c r="SUF143" s="538" t="s">
        <v>271</v>
      </c>
      <c r="SUG143" s="538" t="s">
        <v>271</v>
      </c>
      <c r="SUH143" s="538" t="s">
        <v>271</v>
      </c>
      <c r="SUI143" s="538" t="s">
        <v>271</v>
      </c>
      <c r="SUJ143" s="538" t="s">
        <v>271</v>
      </c>
      <c r="SUK143" s="538" t="s">
        <v>271</v>
      </c>
      <c r="SUL143" s="538" t="s">
        <v>271</v>
      </c>
      <c r="SUM143" s="538" t="s">
        <v>271</v>
      </c>
      <c r="SUN143" s="538" t="s">
        <v>271</v>
      </c>
      <c r="SUO143" s="538" t="s">
        <v>271</v>
      </c>
      <c r="SUP143" s="538" t="s">
        <v>271</v>
      </c>
      <c r="SUQ143" s="538" t="s">
        <v>271</v>
      </c>
      <c r="SUR143" s="538" t="s">
        <v>271</v>
      </c>
      <c r="SUS143" s="538" t="s">
        <v>271</v>
      </c>
      <c r="SUT143" s="538" t="s">
        <v>271</v>
      </c>
      <c r="SUU143" s="538" t="s">
        <v>271</v>
      </c>
      <c r="SUV143" s="538" t="s">
        <v>271</v>
      </c>
      <c r="SUW143" s="538" t="s">
        <v>271</v>
      </c>
      <c r="SUX143" s="538" t="s">
        <v>271</v>
      </c>
      <c r="SUY143" s="538" t="s">
        <v>271</v>
      </c>
      <c r="SUZ143" s="538" t="s">
        <v>271</v>
      </c>
      <c r="SVA143" s="538" t="s">
        <v>271</v>
      </c>
      <c r="SVB143" s="538" t="s">
        <v>271</v>
      </c>
      <c r="SVC143" s="538" t="s">
        <v>271</v>
      </c>
      <c r="SVD143" s="538" t="s">
        <v>271</v>
      </c>
      <c r="SVE143" s="538" t="s">
        <v>271</v>
      </c>
      <c r="SVF143" s="538" t="s">
        <v>271</v>
      </c>
      <c r="SVG143" s="538" t="s">
        <v>271</v>
      </c>
      <c r="SVH143" s="538" t="s">
        <v>271</v>
      </c>
      <c r="SVI143" s="538" t="s">
        <v>271</v>
      </c>
      <c r="SVJ143" s="538" t="s">
        <v>271</v>
      </c>
      <c r="SVK143" s="538" t="s">
        <v>271</v>
      </c>
      <c r="SVL143" s="538" t="s">
        <v>271</v>
      </c>
      <c r="SVM143" s="538" t="s">
        <v>271</v>
      </c>
      <c r="SVN143" s="538" t="s">
        <v>271</v>
      </c>
      <c r="SVO143" s="538" t="s">
        <v>271</v>
      </c>
      <c r="SVP143" s="538" t="s">
        <v>271</v>
      </c>
      <c r="SVQ143" s="538" t="s">
        <v>271</v>
      </c>
      <c r="SVR143" s="538" t="s">
        <v>271</v>
      </c>
      <c r="SVS143" s="538" t="s">
        <v>271</v>
      </c>
      <c r="SVT143" s="538" t="s">
        <v>271</v>
      </c>
      <c r="SVU143" s="538" t="s">
        <v>271</v>
      </c>
      <c r="SVV143" s="538" t="s">
        <v>271</v>
      </c>
      <c r="SVW143" s="538" t="s">
        <v>271</v>
      </c>
      <c r="SVX143" s="538" t="s">
        <v>271</v>
      </c>
      <c r="SVY143" s="538" t="s">
        <v>271</v>
      </c>
      <c r="SVZ143" s="538" t="s">
        <v>271</v>
      </c>
      <c r="SWA143" s="538" t="s">
        <v>271</v>
      </c>
      <c r="SWB143" s="538" t="s">
        <v>271</v>
      </c>
      <c r="SWC143" s="538" t="s">
        <v>271</v>
      </c>
      <c r="SWD143" s="538" t="s">
        <v>271</v>
      </c>
      <c r="SWE143" s="538" t="s">
        <v>271</v>
      </c>
      <c r="SWF143" s="538" t="s">
        <v>271</v>
      </c>
      <c r="SWG143" s="538" t="s">
        <v>271</v>
      </c>
      <c r="SWH143" s="538" t="s">
        <v>271</v>
      </c>
      <c r="SWI143" s="538" t="s">
        <v>271</v>
      </c>
      <c r="SWJ143" s="538" t="s">
        <v>271</v>
      </c>
      <c r="SWK143" s="538" t="s">
        <v>271</v>
      </c>
      <c r="SWL143" s="538" t="s">
        <v>271</v>
      </c>
      <c r="SWM143" s="538" t="s">
        <v>271</v>
      </c>
      <c r="SWN143" s="538" t="s">
        <v>271</v>
      </c>
      <c r="SWO143" s="538" t="s">
        <v>271</v>
      </c>
      <c r="SWP143" s="538" t="s">
        <v>271</v>
      </c>
      <c r="SWQ143" s="538" t="s">
        <v>271</v>
      </c>
      <c r="SWR143" s="538" t="s">
        <v>271</v>
      </c>
      <c r="SWS143" s="538" t="s">
        <v>271</v>
      </c>
      <c r="SWT143" s="538" t="s">
        <v>271</v>
      </c>
      <c r="SWU143" s="538" t="s">
        <v>271</v>
      </c>
      <c r="SWV143" s="538" t="s">
        <v>271</v>
      </c>
      <c r="SWW143" s="538" t="s">
        <v>271</v>
      </c>
      <c r="SWX143" s="538" t="s">
        <v>271</v>
      </c>
      <c r="SWY143" s="538" t="s">
        <v>271</v>
      </c>
      <c r="SWZ143" s="538" t="s">
        <v>271</v>
      </c>
      <c r="SXA143" s="538" t="s">
        <v>271</v>
      </c>
      <c r="SXB143" s="538" t="s">
        <v>271</v>
      </c>
      <c r="SXC143" s="538" t="s">
        <v>271</v>
      </c>
      <c r="SXD143" s="538" t="s">
        <v>271</v>
      </c>
      <c r="SXE143" s="538" t="s">
        <v>271</v>
      </c>
      <c r="SXF143" s="538" t="s">
        <v>271</v>
      </c>
      <c r="SXG143" s="538" t="s">
        <v>271</v>
      </c>
      <c r="SXH143" s="538" t="s">
        <v>271</v>
      </c>
      <c r="SXI143" s="538" t="s">
        <v>271</v>
      </c>
      <c r="SXJ143" s="538" t="s">
        <v>271</v>
      </c>
      <c r="SXK143" s="538" t="s">
        <v>271</v>
      </c>
      <c r="SXL143" s="538" t="s">
        <v>271</v>
      </c>
      <c r="SXM143" s="538" t="s">
        <v>271</v>
      </c>
      <c r="SXN143" s="538" t="s">
        <v>271</v>
      </c>
      <c r="SXO143" s="538" t="s">
        <v>271</v>
      </c>
      <c r="SXP143" s="538" t="s">
        <v>271</v>
      </c>
      <c r="SXQ143" s="538" t="s">
        <v>271</v>
      </c>
      <c r="SXR143" s="538" t="s">
        <v>271</v>
      </c>
      <c r="SXS143" s="538" t="s">
        <v>271</v>
      </c>
      <c r="SXT143" s="538" t="s">
        <v>271</v>
      </c>
      <c r="SXU143" s="538" t="s">
        <v>271</v>
      </c>
      <c r="SXV143" s="538" t="s">
        <v>271</v>
      </c>
      <c r="SXW143" s="538" t="s">
        <v>271</v>
      </c>
      <c r="SXX143" s="538" t="s">
        <v>271</v>
      </c>
      <c r="SXY143" s="538" t="s">
        <v>271</v>
      </c>
      <c r="SXZ143" s="538" t="s">
        <v>271</v>
      </c>
      <c r="SYA143" s="538" t="s">
        <v>271</v>
      </c>
      <c r="SYB143" s="538" t="s">
        <v>271</v>
      </c>
      <c r="SYC143" s="538" t="s">
        <v>271</v>
      </c>
      <c r="SYD143" s="538" t="s">
        <v>271</v>
      </c>
      <c r="SYE143" s="538" t="s">
        <v>271</v>
      </c>
      <c r="SYF143" s="538" t="s">
        <v>271</v>
      </c>
      <c r="SYG143" s="538" t="s">
        <v>271</v>
      </c>
      <c r="SYH143" s="538" t="s">
        <v>271</v>
      </c>
      <c r="SYI143" s="538" t="s">
        <v>271</v>
      </c>
      <c r="SYJ143" s="538" t="s">
        <v>271</v>
      </c>
      <c r="SYK143" s="538" t="s">
        <v>271</v>
      </c>
      <c r="SYL143" s="538" t="s">
        <v>271</v>
      </c>
      <c r="SYM143" s="538" t="s">
        <v>271</v>
      </c>
      <c r="SYN143" s="538" t="s">
        <v>271</v>
      </c>
      <c r="SYO143" s="538" t="s">
        <v>271</v>
      </c>
      <c r="SYP143" s="538" t="s">
        <v>271</v>
      </c>
      <c r="SYQ143" s="538" t="s">
        <v>271</v>
      </c>
      <c r="SYR143" s="538" t="s">
        <v>271</v>
      </c>
      <c r="SYS143" s="538" t="s">
        <v>271</v>
      </c>
      <c r="SYT143" s="538" t="s">
        <v>271</v>
      </c>
      <c r="SYU143" s="538" t="s">
        <v>271</v>
      </c>
      <c r="SYV143" s="538" t="s">
        <v>271</v>
      </c>
      <c r="SYW143" s="538" t="s">
        <v>271</v>
      </c>
      <c r="SYX143" s="538" t="s">
        <v>271</v>
      </c>
      <c r="SYY143" s="538" t="s">
        <v>271</v>
      </c>
      <c r="SYZ143" s="538" t="s">
        <v>271</v>
      </c>
      <c r="SZA143" s="538" t="s">
        <v>271</v>
      </c>
      <c r="SZB143" s="538" t="s">
        <v>271</v>
      </c>
      <c r="SZC143" s="538" t="s">
        <v>271</v>
      </c>
      <c r="SZD143" s="538" t="s">
        <v>271</v>
      </c>
      <c r="SZE143" s="538" t="s">
        <v>271</v>
      </c>
      <c r="SZF143" s="538" t="s">
        <v>271</v>
      </c>
      <c r="SZG143" s="538" t="s">
        <v>271</v>
      </c>
      <c r="SZH143" s="538" t="s">
        <v>271</v>
      </c>
      <c r="SZI143" s="538" t="s">
        <v>271</v>
      </c>
      <c r="SZJ143" s="538" t="s">
        <v>271</v>
      </c>
      <c r="SZK143" s="538" t="s">
        <v>271</v>
      </c>
      <c r="SZL143" s="538" t="s">
        <v>271</v>
      </c>
      <c r="SZM143" s="538" t="s">
        <v>271</v>
      </c>
      <c r="SZN143" s="538" t="s">
        <v>271</v>
      </c>
      <c r="SZO143" s="538" t="s">
        <v>271</v>
      </c>
      <c r="SZP143" s="538" t="s">
        <v>271</v>
      </c>
      <c r="SZQ143" s="538" t="s">
        <v>271</v>
      </c>
      <c r="SZR143" s="538" t="s">
        <v>271</v>
      </c>
      <c r="SZS143" s="538" t="s">
        <v>271</v>
      </c>
      <c r="SZT143" s="538" t="s">
        <v>271</v>
      </c>
      <c r="SZU143" s="538" t="s">
        <v>271</v>
      </c>
      <c r="SZV143" s="538" t="s">
        <v>271</v>
      </c>
      <c r="SZW143" s="538" t="s">
        <v>271</v>
      </c>
      <c r="SZX143" s="538" t="s">
        <v>271</v>
      </c>
      <c r="SZY143" s="538" t="s">
        <v>271</v>
      </c>
      <c r="SZZ143" s="538" t="s">
        <v>271</v>
      </c>
      <c r="TAA143" s="538" t="s">
        <v>271</v>
      </c>
      <c r="TAB143" s="538" t="s">
        <v>271</v>
      </c>
      <c r="TAC143" s="538" t="s">
        <v>271</v>
      </c>
      <c r="TAD143" s="538" t="s">
        <v>271</v>
      </c>
      <c r="TAE143" s="538" t="s">
        <v>271</v>
      </c>
      <c r="TAF143" s="538" t="s">
        <v>271</v>
      </c>
      <c r="TAG143" s="538" t="s">
        <v>271</v>
      </c>
      <c r="TAH143" s="538" t="s">
        <v>271</v>
      </c>
      <c r="TAI143" s="538" t="s">
        <v>271</v>
      </c>
      <c r="TAJ143" s="538" t="s">
        <v>271</v>
      </c>
      <c r="TAK143" s="538" t="s">
        <v>271</v>
      </c>
      <c r="TAL143" s="538" t="s">
        <v>271</v>
      </c>
      <c r="TAM143" s="538" t="s">
        <v>271</v>
      </c>
      <c r="TAN143" s="538" t="s">
        <v>271</v>
      </c>
      <c r="TAO143" s="538" t="s">
        <v>271</v>
      </c>
      <c r="TAP143" s="538" t="s">
        <v>271</v>
      </c>
      <c r="TAQ143" s="538" t="s">
        <v>271</v>
      </c>
      <c r="TAR143" s="538" t="s">
        <v>271</v>
      </c>
      <c r="TAS143" s="538" t="s">
        <v>271</v>
      </c>
      <c r="TAT143" s="538" t="s">
        <v>271</v>
      </c>
      <c r="TAU143" s="538" t="s">
        <v>271</v>
      </c>
      <c r="TAV143" s="538" t="s">
        <v>271</v>
      </c>
      <c r="TAW143" s="538" t="s">
        <v>271</v>
      </c>
      <c r="TAX143" s="538" t="s">
        <v>271</v>
      </c>
      <c r="TAY143" s="538" t="s">
        <v>271</v>
      </c>
      <c r="TAZ143" s="538" t="s">
        <v>271</v>
      </c>
      <c r="TBA143" s="538" t="s">
        <v>271</v>
      </c>
      <c r="TBB143" s="538" t="s">
        <v>271</v>
      </c>
      <c r="TBC143" s="538" t="s">
        <v>271</v>
      </c>
      <c r="TBD143" s="538" t="s">
        <v>271</v>
      </c>
      <c r="TBE143" s="538" t="s">
        <v>271</v>
      </c>
      <c r="TBF143" s="538" t="s">
        <v>271</v>
      </c>
      <c r="TBG143" s="538" t="s">
        <v>271</v>
      </c>
      <c r="TBH143" s="538" t="s">
        <v>271</v>
      </c>
      <c r="TBI143" s="538" t="s">
        <v>271</v>
      </c>
      <c r="TBJ143" s="538" t="s">
        <v>271</v>
      </c>
      <c r="TBK143" s="538" t="s">
        <v>271</v>
      </c>
      <c r="TBL143" s="538" t="s">
        <v>271</v>
      </c>
      <c r="TBM143" s="538" t="s">
        <v>271</v>
      </c>
      <c r="TBN143" s="538" t="s">
        <v>271</v>
      </c>
      <c r="TBO143" s="538" t="s">
        <v>271</v>
      </c>
      <c r="TBP143" s="538" t="s">
        <v>271</v>
      </c>
      <c r="TBQ143" s="538" t="s">
        <v>271</v>
      </c>
      <c r="TBR143" s="538" t="s">
        <v>271</v>
      </c>
      <c r="TBS143" s="538" t="s">
        <v>271</v>
      </c>
      <c r="TBT143" s="538" t="s">
        <v>271</v>
      </c>
      <c r="TBU143" s="538" t="s">
        <v>271</v>
      </c>
      <c r="TBV143" s="538" t="s">
        <v>271</v>
      </c>
      <c r="TBW143" s="538" t="s">
        <v>271</v>
      </c>
      <c r="TBX143" s="538" t="s">
        <v>271</v>
      </c>
      <c r="TBY143" s="538" t="s">
        <v>271</v>
      </c>
      <c r="TBZ143" s="538" t="s">
        <v>271</v>
      </c>
      <c r="TCA143" s="538" t="s">
        <v>271</v>
      </c>
      <c r="TCB143" s="538" t="s">
        <v>271</v>
      </c>
      <c r="TCC143" s="538" t="s">
        <v>271</v>
      </c>
      <c r="TCD143" s="538" t="s">
        <v>271</v>
      </c>
      <c r="TCE143" s="538" t="s">
        <v>271</v>
      </c>
      <c r="TCF143" s="538" t="s">
        <v>271</v>
      </c>
      <c r="TCG143" s="538" t="s">
        <v>271</v>
      </c>
      <c r="TCH143" s="538" t="s">
        <v>271</v>
      </c>
      <c r="TCI143" s="538" t="s">
        <v>271</v>
      </c>
      <c r="TCJ143" s="538" t="s">
        <v>271</v>
      </c>
      <c r="TCK143" s="538" t="s">
        <v>271</v>
      </c>
      <c r="TCL143" s="538" t="s">
        <v>271</v>
      </c>
      <c r="TCM143" s="538" t="s">
        <v>271</v>
      </c>
      <c r="TCN143" s="538" t="s">
        <v>271</v>
      </c>
      <c r="TCO143" s="538" t="s">
        <v>271</v>
      </c>
      <c r="TCP143" s="538" t="s">
        <v>271</v>
      </c>
      <c r="TCQ143" s="538" t="s">
        <v>271</v>
      </c>
      <c r="TCR143" s="538" t="s">
        <v>271</v>
      </c>
      <c r="TCS143" s="538" t="s">
        <v>271</v>
      </c>
      <c r="TCT143" s="538" t="s">
        <v>271</v>
      </c>
      <c r="TCU143" s="538" t="s">
        <v>271</v>
      </c>
      <c r="TCV143" s="538" t="s">
        <v>271</v>
      </c>
      <c r="TCW143" s="538" t="s">
        <v>271</v>
      </c>
      <c r="TCX143" s="538" t="s">
        <v>271</v>
      </c>
      <c r="TCY143" s="538" t="s">
        <v>271</v>
      </c>
      <c r="TCZ143" s="538" t="s">
        <v>271</v>
      </c>
      <c r="TDA143" s="538" t="s">
        <v>271</v>
      </c>
      <c r="TDB143" s="538" t="s">
        <v>271</v>
      </c>
      <c r="TDC143" s="538" t="s">
        <v>271</v>
      </c>
      <c r="TDD143" s="538" t="s">
        <v>271</v>
      </c>
      <c r="TDE143" s="538" t="s">
        <v>271</v>
      </c>
      <c r="TDF143" s="538" t="s">
        <v>271</v>
      </c>
      <c r="TDG143" s="538" t="s">
        <v>271</v>
      </c>
      <c r="TDH143" s="538" t="s">
        <v>271</v>
      </c>
      <c r="TDI143" s="538" t="s">
        <v>271</v>
      </c>
      <c r="TDJ143" s="538" t="s">
        <v>271</v>
      </c>
      <c r="TDK143" s="538" t="s">
        <v>271</v>
      </c>
      <c r="TDL143" s="538" t="s">
        <v>271</v>
      </c>
      <c r="TDM143" s="538" t="s">
        <v>271</v>
      </c>
      <c r="TDN143" s="538" t="s">
        <v>271</v>
      </c>
      <c r="TDO143" s="538" t="s">
        <v>271</v>
      </c>
      <c r="TDP143" s="538" t="s">
        <v>271</v>
      </c>
      <c r="TDQ143" s="538" t="s">
        <v>271</v>
      </c>
      <c r="TDR143" s="538" t="s">
        <v>271</v>
      </c>
      <c r="TDS143" s="538" t="s">
        <v>271</v>
      </c>
      <c r="TDT143" s="538" t="s">
        <v>271</v>
      </c>
      <c r="TDU143" s="538" t="s">
        <v>271</v>
      </c>
      <c r="TDV143" s="538" t="s">
        <v>271</v>
      </c>
      <c r="TDW143" s="538" t="s">
        <v>271</v>
      </c>
      <c r="TDX143" s="538" t="s">
        <v>271</v>
      </c>
      <c r="TDY143" s="538" t="s">
        <v>271</v>
      </c>
      <c r="TDZ143" s="538" t="s">
        <v>271</v>
      </c>
      <c r="TEA143" s="538" t="s">
        <v>271</v>
      </c>
      <c r="TEB143" s="538" t="s">
        <v>271</v>
      </c>
      <c r="TEC143" s="538" t="s">
        <v>271</v>
      </c>
      <c r="TED143" s="538" t="s">
        <v>271</v>
      </c>
      <c r="TEE143" s="538" t="s">
        <v>271</v>
      </c>
      <c r="TEF143" s="538" t="s">
        <v>271</v>
      </c>
      <c r="TEG143" s="538" t="s">
        <v>271</v>
      </c>
      <c r="TEH143" s="538" t="s">
        <v>271</v>
      </c>
      <c r="TEI143" s="538" t="s">
        <v>271</v>
      </c>
      <c r="TEJ143" s="538" t="s">
        <v>271</v>
      </c>
      <c r="TEK143" s="538" t="s">
        <v>271</v>
      </c>
      <c r="TEL143" s="538" t="s">
        <v>271</v>
      </c>
      <c r="TEM143" s="538" t="s">
        <v>271</v>
      </c>
      <c r="TEN143" s="538" t="s">
        <v>271</v>
      </c>
      <c r="TEO143" s="538" t="s">
        <v>271</v>
      </c>
      <c r="TEP143" s="538" t="s">
        <v>271</v>
      </c>
      <c r="TEQ143" s="538" t="s">
        <v>271</v>
      </c>
      <c r="TER143" s="538" t="s">
        <v>271</v>
      </c>
      <c r="TES143" s="538" t="s">
        <v>271</v>
      </c>
      <c r="TET143" s="538" t="s">
        <v>271</v>
      </c>
      <c r="TEU143" s="538" t="s">
        <v>271</v>
      </c>
      <c r="TEV143" s="538" t="s">
        <v>271</v>
      </c>
      <c r="TEW143" s="538" t="s">
        <v>271</v>
      </c>
      <c r="TEX143" s="538" t="s">
        <v>271</v>
      </c>
      <c r="TEY143" s="538" t="s">
        <v>271</v>
      </c>
      <c r="TEZ143" s="538" t="s">
        <v>271</v>
      </c>
      <c r="TFA143" s="538" t="s">
        <v>271</v>
      </c>
      <c r="TFB143" s="538" t="s">
        <v>271</v>
      </c>
      <c r="TFC143" s="538" t="s">
        <v>271</v>
      </c>
      <c r="TFD143" s="538" t="s">
        <v>271</v>
      </c>
      <c r="TFE143" s="538" t="s">
        <v>271</v>
      </c>
      <c r="TFF143" s="538" t="s">
        <v>271</v>
      </c>
      <c r="TFG143" s="538" t="s">
        <v>271</v>
      </c>
      <c r="TFH143" s="538" t="s">
        <v>271</v>
      </c>
      <c r="TFI143" s="538" t="s">
        <v>271</v>
      </c>
      <c r="TFJ143" s="538" t="s">
        <v>271</v>
      </c>
      <c r="TFK143" s="538" t="s">
        <v>271</v>
      </c>
      <c r="TFL143" s="538" t="s">
        <v>271</v>
      </c>
      <c r="TFM143" s="538" t="s">
        <v>271</v>
      </c>
      <c r="TFN143" s="538" t="s">
        <v>271</v>
      </c>
      <c r="TFO143" s="538" t="s">
        <v>271</v>
      </c>
      <c r="TFP143" s="538" t="s">
        <v>271</v>
      </c>
      <c r="TFQ143" s="538" t="s">
        <v>271</v>
      </c>
      <c r="TFR143" s="538" t="s">
        <v>271</v>
      </c>
      <c r="TFS143" s="538" t="s">
        <v>271</v>
      </c>
      <c r="TFT143" s="538" t="s">
        <v>271</v>
      </c>
      <c r="TFU143" s="538" t="s">
        <v>271</v>
      </c>
      <c r="TFV143" s="538" t="s">
        <v>271</v>
      </c>
      <c r="TFW143" s="538" t="s">
        <v>271</v>
      </c>
      <c r="TFX143" s="538" t="s">
        <v>271</v>
      </c>
      <c r="TFY143" s="538" t="s">
        <v>271</v>
      </c>
      <c r="TFZ143" s="538" t="s">
        <v>271</v>
      </c>
      <c r="TGA143" s="538" t="s">
        <v>271</v>
      </c>
      <c r="TGB143" s="538" t="s">
        <v>271</v>
      </c>
      <c r="TGC143" s="538" t="s">
        <v>271</v>
      </c>
      <c r="TGD143" s="538" t="s">
        <v>271</v>
      </c>
      <c r="TGE143" s="538" t="s">
        <v>271</v>
      </c>
      <c r="TGF143" s="538" t="s">
        <v>271</v>
      </c>
      <c r="TGG143" s="538" t="s">
        <v>271</v>
      </c>
      <c r="TGH143" s="538" t="s">
        <v>271</v>
      </c>
      <c r="TGI143" s="538" t="s">
        <v>271</v>
      </c>
      <c r="TGJ143" s="538" t="s">
        <v>271</v>
      </c>
      <c r="TGK143" s="538" t="s">
        <v>271</v>
      </c>
      <c r="TGL143" s="538" t="s">
        <v>271</v>
      </c>
      <c r="TGM143" s="538" t="s">
        <v>271</v>
      </c>
      <c r="TGN143" s="538" t="s">
        <v>271</v>
      </c>
      <c r="TGO143" s="538" t="s">
        <v>271</v>
      </c>
      <c r="TGP143" s="538" t="s">
        <v>271</v>
      </c>
      <c r="TGQ143" s="538" t="s">
        <v>271</v>
      </c>
      <c r="TGR143" s="538" t="s">
        <v>271</v>
      </c>
      <c r="TGS143" s="538" t="s">
        <v>271</v>
      </c>
      <c r="TGT143" s="538" t="s">
        <v>271</v>
      </c>
      <c r="TGU143" s="538" t="s">
        <v>271</v>
      </c>
      <c r="TGV143" s="538" t="s">
        <v>271</v>
      </c>
      <c r="TGW143" s="538" t="s">
        <v>271</v>
      </c>
      <c r="TGX143" s="538" t="s">
        <v>271</v>
      </c>
      <c r="TGY143" s="538" t="s">
        <v>271</v>
      </c>
      <c r="TGZ143" s="538" t="s">
        <v>271</v>
      </c>
      <c r="THA143" s="538" t="s">
        <v>271</v>
      </c>
      <c r="THB143" s="538" t="s">
        <v>271</v>
      </c>
      <c r="THC143" s="538" t="s">
        <v>271</v>
      </c>
      <c r="THD143" s="538" t="s">
        <v>271</v>
      </c>
      <c r="THE143" s="538" t="s">
        <v>271</v>
      </c>
      <c r="THF143" s="538" t="s">
        <v>271</v>
      </c>
      <c r="THG143" s="538" t="s">
        <v>271</v>
      </c>
      <c r="THH143" s="538" t="s">
        <v>271</v>
      </c>
      <c r="THI143" s="538" t="s">
        <v>271</v>
      </c>
      <c r="THJ143" s="538" t="s">
        <v>271</v>
      </c>
      <c r="THK143" s="538" t="s">
        <v>271</v>
      </c>
      <c r="THL143" s="538" t="s">
        <v>271</v>
      </c>
      <c r="THM143" s="538" t="s">
        <v>271</v>
      </c>
      <c r="THN143" s="538" t="s">
        <v>271</v>
      </c>
      <c r="THO143" s="538" t="s">
        <v>271</v>
      </c>
      <c r="THP143" s="538" t="s">
        <v>271</v>
      </c>
      <c r="THQ143" s="538" t="s">
        <v>271</v>
      </c>
      <c r="THR143" s="538" t="s">
        <v>271</v>
      </c>
      <c r="THS143" s="538" t="s">
        <v>271</v>
      </c>
      <c r="THT143" s="538" t="s">
        <v>271</v>
      </c>
      <c r="THU143" s="538" t="s">
        <v>271</v>
      </c>
      <c r="THV143" s="538" t="s">
        <v>271</v>
      </c>
      <c r="THW143" s="538" t="s">
        <v>271</v>
      </c>
      <c r="THX143" s="538" t="s">
        <v>271</v>
      </c>
      <c r="THY143" s="538" t="s">
        <v>271</v>
      </c>
      <c r="THZ143" s="538" t="s">
        <v>271</v>
      </c>
      <c r="TIA143" s="538" t="s">
        <v>271</v>
      </c>
      <c r="TIB143" s="538" t="s">
        <v>271</v>
      </c>
      <c r="TIC143" s="538" t="s">
        <v>271</v>
      </c>
      <c r="TID143" s="538" t="s">
        <v>271</v>
      </c>
      <c r="TIE143" s="538" t="s">
        <v>271</v>
      </c>
      <c r="TIF143" s="538" t="s">
        <v>271</v>
      </c>
      <c r="TIG143" s="538" t="s">
        <v>271</v>
      </c>
      <c r="TIH143" s="538" t="s">
        <v>271</v>
      </c>
      <c r="TII143" s="538" t="s">
        <v>271</v>
      </c>
      <c r="TIJ143" s="538" t="s">
        <v>271</v>
      </c>
      <c r="TIK143" s="538" t="s">
        <v>271</v>
      </c>
      <c r="TIL143" s="538" t="s">
        <v>271</v>
      </c>
      <c r="TIM143" s="538" t="s">
        <v>271</v>
      </c>
      <c r="TIN143" s="538" t="s">
        <v>271</v>
      </c>
      <c r="TIO143" s="538" t="s">
        <v>271</v>
      </c>
      <c r="TIP143" s="538" t="s">
        <v>271</v>
      </c>
      <c r="TIQ143" s="538" t="s">
        <v>271</v>
      </c>
      <c r="TIR143" s="538" t="s">
        <v>271</v>
      </c>
      <c r="TIS143" s="538" t="s">
        <v>271</v>
      </c>
      <c r="TIT143" s="538" t="s">
        <v>271</v>
      </c>
      <c r="TIU143" s="538" t="s">
        <v>271</v>
      </c>
      <c r="TIV143" s="538" t="s">
        <v>271</v>
      </c>
      <c r="TIW143" s="538" t="s">
        <v>271</v>
      </c>
      <c r="TIX143" s="538" t="s">
        <v>271</v>
      </c>
      <c r="TIY143" s="538" t="s">
        <v>271</v>
      </c>
      <c r="TIZ143" s="538" t="s">
        <v>271</v>
      </c>
      <c r="TJA143" s="538" t="s">
        <v>271</v>
      </c>
      <c r="TJB143" s="538" t="s">
        <v>271</v>
      </c>
      <c r="TJC143" s="538" t="s">
        <v>271</v>
      </c>
      <c r="TJD143" s="538" t="s">
        <v>271</v>
      </c>
      <c r="TJE143" s="538" t="s">
        <v>271</v>
      </c>
      <c r="TJF143" s="538" t="s">
        <v>271</v>
      </c>
      <c r="TJG143" s="538" t="s">
        <v>271</v>
      </c>
      <c r="TJH143" s="538" t="s">
        <v>271</v>
      </c>
      <c r="TJI143" s="538" t="s">
        <v>271</v>
      </c>
      <c r="TJJ143" s="538" t="s">
        <v>271</v>
      </c>
      <c r="TJK143" s="538" t="s">
        <v>271</v>
      </c>
      <c r="TJL143" s="538" t="s">
        <v>271</v>
      </c>
      <c r="TJM143" s="538" t="s">
        <v>271</v>
      </c>
      <c r="TJN143" s="538" t="s">
        <v>271</v>
      </c>
      <c r="TJO143" s="538" t="s">
        <v>271</v>
      </c>
      <c r="TJP143" s="538" t="s">
        <v>271</v>
      </c>
      <c r="TJQ143" s="538" t="s">
        <v>271</v>
      </c>
      <c r="TJR143" s="538" t="s">
        <v>271</v>
      </c>
      <c r="TJS143" s="538" t="s">
        <v>271</v>
      </c>
      <c r="TJT143" s="538" t="s">
        <v>271</v>
      </c>
      <c r="TJU143" s="538" t="s">
        <v>271</v>
      </c>
      <c r="TJV143" s="538" t="s">
        <v>271</v>
      </c>
      <c r="TJW143" s="538" t="s">
        <v>271</v>
      </c>
      <c r="TJX143" s="538" t="s">
        <v>271</v>
      </c>
      <c r="TJY143" s="538" t="s">
        <v>271</v>
      </c>
      <c r="TJZ143" s="538" t="s">
        <v>271</v>
      </c>
      <c r="TKA143" s="538" t="s">
        <v>271</v>
      </c>
      <c r="TKB143" s="538" t="s">
        <v>271</v>
      </c>
      <c r="TKC143" s="538" t="s">
        <v>271</v>
      </c>
      <c r="TKD143" s="538" t="s">
        <v>271</v>
      </c>
      <c r="TKE143" s="538" t="s">
        <v>271</v>
      </c>
      <c r="TKF143" s="538" t="s">
        <v>271</v>
      </c>
      <c r="TKG143" s="538" t="s">
        <v>271</v>
      </c>
      <c r="TKH143" s="538" t="s">
        <v>271</v>
      </c>
      <c r="TKI143" s="538" t="s">
        <v>271</v>
      </c>
      <c r="TKJ143" s="538" t="s">
        <v>271</v>
      </c>
      <c r="TKK143" s="538" t="s">
        <v>271</v>
      </c>
      <c r="TKL143" s="538" t="s">
        <v>271</v>
      </c>
      <c r="TKM143" s="538" t="s">
        <v>271</v>
      </c>
      <c r="TKN143" s="538" t="s">
        <v>271</v>
      </c>
      <c r="TKO143" s="538" t="s">
        <v>271</v>
      </c>
      <c r="TKP143" s="538" t="s">
        <v>271</v>
      </c>
      <c r="TKQ143" s="538" t="s">
        <v>271</v>
      </c>
      <c r="TKR143" s="538" t="s">
        <v>271</v>
      </c>
      <c r="TKS143" s="538" t="s">
        <v>271</v>
      </c>
      <c r="TKT143" s="538" t="s">
        <v>271</v>
      </c>
      <c r="TKU143" s="538" t="s">
        <v>271</v>
      </c>
      <c r="TKV143" s="538" t="s">
        <v>271</v>
      </c>
      <c r="TKW143" s="538" t="s">
        <v>271</v>
      </c>
      <c r="TKX143" s="538" t="s">
        <v>271</v>
      </c>
      <c r="TKY143" s="538" t="s">
        <v>271</v>
      </c>
      <c r="TKZ143" s="538" t="s">
        <v>271</v>
      </c>
      <c r="TLA143" s="538" t="s">
        <v>271</v>
      </c>
      <c r="TLB143" s="538" t="s">
        <v>271</v>
      </c>
      <c r="TLC143" s="538" t="s">
        <v>271</v>
      </c>
      <c r="TLD143" s="538" t="s">
        <v>271</v>
      </c>
      <c r="TLE143" s="538" t="s">
        <v>271</v>
      </c>
      <c r="TLF143" s="538" t="s">
        <v>271</v>
      </c>
      <c r="TLG143" s="538" t="s">
        <v>271</v>
      </c>
      <c r="TLH143" s="538" t="s">
        <v>271</v>
      </c>
      <c r="TLI143" s="538" t="s">
        <v>271</v>
      </c>
      <c r="TLJ143" s="538" t="s">
        <v>271</v>
      </c>
      <c r="TLK143" s="538" t="s">
        <v>271</v>
      </c>
      <c r="TLL143" s="538" t="s">
        <v>271</v>
      </c>
      <c r="TLM143" s="538" t="s">
        <v>271</v>
      </c>
      <c r="TLN143" s="538" t="s">
        <v>271</v>
      </c>
      <c r="TLO143" s="538" t="s">
        <v>271</v>
      </c>
      <c r="TLP143" s="538" t="s">
        <v>271</v>
      </c>
      <c r="TLQ143" s="538" t="s">
        <v>271</v>
      </c>
      <c r="TLR143" s="538" t="s">
        <v>271</v>
      </c>
      <c r="TLS143" s="538" t="s">
        <v>271</v>
      </c>
      <c r="TLT143" s="538" t="s">
        <v>271</v>
      </c>
      <c r="TLU143" s="538" t="s">
        <v>271</v>
      </c>
      <c r="TLV143" s="538" t="s">
        <v>271</v>
      </c>
      <c r="TLW143" s="538" t="s">
        <v>271</v>
      </c>
      <c r="TLX143" s="538" t="s">
        <v>271</v>
      </c>
      <c r="TLY143" s="538" t="s">
        <v>271</v>
      </c>
      <c r="TLZ143" s="538" t="s">
        <v>271</v>
      </c>
      <c r="TMA143" s="538" t="s">
        <v>271</v>
      </c>
      <c r="TMB143" s="538" t="s">
        <v>271</v>
      </c>
      <c r="TMC143" s="538" t="s">
        <v>271</v>
      </c>
      <c r="TMD143" s="538" t="s">
        <v>271</v>
      </c>
      <c r="TME143" s="538" t="s">
        <v>271</v>
      </c>
      <c r="TMF143" s="538" t="s">
        <v>271</v>
      </c>
      <c r="TMG143" s="538" t="s">
        <v>271</v>
      </c>
      <c r="TMH143" s="538" t="s">
        <v>271</v>
      </c>
      <c r="TMI143" s="538" t="s">
        <v>271</v>
      </c>
      <c r="TMJ143" s="538" t="s">
        <v>271</v>
      </c>
      <c r="TMK143" s="538" t="s">
        <v>271</v>
      </c>
      <c r="TML143" s="538" t="s">
        <v>271</v>
      </c>
      <c r="TMM143" s="538" t="s">
        <v>271</v>
      </c>
      <c r="TMN143" s="538" t="s">
        <v>271</v>
      </c>
      <c r="TMO143" s="538" t="s">
        <v>271</v>
      </c>
      <c r="TMP143" s="538" t="s">
        <v>271</v>
      </c>
      <c r="TMQ143" s="538" t="s">
        <v>271</v>
      </c>
      <c r="TMR143" s="538" t="s">
        <v>271</v>
      </c>
      <c r="TMS143" s="538" t="s">
        <v>271</v>
      </c>
      <c r="TMT143" s="538" t="s">
        <v>271</v>
      </c>
      <c r="TMU143" s="538" t="s">
        <v>271</v>
      </c>
      <c r="TMV143" s="538" t="s">
        <v>271</v>
      </c>
      <c r="TMW143" s="538" t="s">
        <v>271</v>
      </c>
      <c r="TMX143" s="538" t="s">
        <v>271</v>
      </c>
      <c r="TMY143" s="538" t="s">
        <v>271</v>
      </c>
      <c r="TMZ143" s="538" t="s">
        <v>271</v>
      </c>
      <c r="TNA143" s="538" t="s">
        <v>271</v>
      </c>
      <c r="TNB143" s="538" t="s">
        <v>271</v>
      </c>
      <c r="TNC143" s="538" t="s">
        <v>271</v>
      </c>
      <c r="TND143" s="538" t="s">
        <v>271</v>
      </c>
      <c r="TNE143" s="538" t="s">
        <v>271</v>
      </c>
      <c r="TNF143" s="538" t="s">
        <v>271</v>
      </c>
      <c r="TNG143" s="538" t="s">
        <v>271</v>
      </c>
      <c r="TNH143" s="538" t="s">
        <v>271</v>
      </c>
      <c r="TNI143" s="538" t="s">
        <v>271</v>
      </c>
      <c r="TNJ143" s="538" t="s">
        <v>271</v>
      </c>
      <c r="TNK143" s="538" t="s">
        <v>271</v>
      </c>
      <c r="TNL143" s="538" t="s">
        <v>271</v>
      </c>
      <c r="TNM143" s="538" t="s">
        <v>271</v>
      </c>
      <c r="TNN143" s="538" t="s">
        <v>271</v>
      </c>
      <c r="TNO143" s="538" t="s">
        <v>271</v>
      </c>
      <c r="TNP143" s="538" t="s">
        <v>271</v>
      </c>
      <c r="TNQ143" s="538" t="s">
        <v>271</v>
      </c>
      <c r="TNR143" s="538" t="s">
        <v>271</v>
      </c>
      <c r="TNS143" s="538" t="s">
        <v>271</v>
      </c>
      <c r="TNT143" s="538" t="s">
        <v>271</v>
      </c>
      <c r="TNU143" s="538" t="s">
        <v>271</v>
      </c>
      <c r="TNV143" s="538" t="s">
        <v>271</v>
      </c>
      <c r="TNW143" s="538" t="s">
        <v>271</v>
      </c>
      <c r="TNX143" s="538" t="s">
        <v>271</v>
      </c>
      <c r="TNY143" s="538" t="s">
        <v>271</v>
      </c>
      <c r="TNZ143" s="538" t="s">
        <v>271</v>
      </c>
      <c r="TOA143" s="538" t="s">
        <v>271</v>
      </c>
      <c r="TOB143" s="538" t="s">
        <v>271</v>
      </c>
      <c r="TOC143" s="538" t="s">
        <v>271</v>
      </c>
      <c r="TOD143" s="538" t="s">
        <v>271</v>
      </c>
      <c r="TOE143" s="538" t="s">
        <v>271</v>
      </c>
      <c r="TOF143" s="538" t="s">
        <v>271</v>
      </c>
      <c r="TOG143" s="538" t="s">
        <v>271</v>
      </c>
      <c r="TOH143" s="538" t="s">
        <v>271</v>
      </c>
      <c r="TOI143" s="538" t="s">
        <v>271</v>
      </c>
      <c r="TOJ143" s="538" t="s">
        <v>271</v>
      </c>
      <c r="TOK143" s="538" t="s">
        <v>271</v>
      </c>
      <c r="TOL143" s="538" t="s">
        <v>271</v>
      </c>
      <c r="TOM143" s="538" t="s">
        <v>271</v>
      </c>
      <c r="TON143" s="538" t="s">
        <v>271</v>
      </c>
      <c r="TOO143" s="538" t="s">
        <v>271</v>
      </c>
      <c r="TOP143" s="538" t="s">
        <v>271</v>
      </c>
      <c r="TOQ143" s="538" t="s">
        <v>271</v>
      </c>
      <c r="TOR143" s="538" t="s">
        <v>271</v>
      </c>
      <c r="TOS143" s="538" t="s">
        <v>271</v>
      </c>
      <c r="TOT143" s="538" t="s">
        <v>271</v>
      </c>
      <c r="TOU143" s="538" t="s">
        <v>271</v>
      </c>
      <c r="TOV143" s="538" t="s">
        <v>271</v>
      </c>
      <c r="TOW143" s="538" t="s">
        <v>271</v>
      </c>
      <c r="TOX143" s="538" t="s">
        <v>271</v>
      </c>
      <c r="TOY143" s="538" t="s">
        <v>271</v>
      </c>
      <c r="TOZ143" s="538" t="s">
        <v>271</v>
      </c>
      <c r="TPA143" s="538" t="s">
        <v>271</v>
      </c>
      <c r="TPB143" s="538" t="s">
        <v>271</v>
      </c>
      <c r="TPC143" s="538" t="s">
        <v>271</v>
      </c>
      <c r="TPD143" s="538" t="s">
        <v>271</v>
      </c>
      <c r="TPE143" s="538" t="s">
        <v>271</v>
      </c>
      <c r="TPF143" s="538" t="s">
        <v>271</v>
      </c>
      <c r="TPG143" s="538" t="s">
        <v>271</v>
      </c>
      <c r="TPH143" s="538" t="s">
        <v>271</v>
      </c>
      <c r="TPI143" s="538" t="s">
        <v>271</v>
      </c>
      <c r="TPJ143" s="538" t="s">
        <v>271</v>
      </c>
      <c r="TPK143" s="538" t="s">
        <v>271</v>
      </c>
      <c r="TPL143" s="538" t="s">
        <v>271</v>
      </c>
      <c r="TPM143" s="538" t="s">
        <v>271</v>
      </c>
      <c r="TPN143" s="538" t="s">
        <v>271</v>
      </c>
      <c r="TPO143" s="538" t="s">
        <v>271</v>
      </c>
      <c r="TPP143" s="538" t="s">
        <v>271</v>
      </c>
      <c r="TPQ143" s="538" t="s">
        <v>271</v>
      </c>
      <c r="TPR143" s="538" t="s">
        <v>271</v>
      </c>
      <c r="TPS143" s="538" t="s">
        <v>271</v>
      </c>
      <c r="TPT143" s="538" t="s">
        <v>271</v>
      </c>
      <c r="TPU143" s="538" t="s">
        <v>271</v>
      </c>
      <c r="TPV143" s="538" t="s">
        <v>271</v>
      </c>
      <c r="TPW143" s="538" t="s">
        <v>271</v>
      </c>
      <c r="TPX143" s="538" t="s">
        <v>271</v>
      </c>
      <c r="TPY143" s="538" t="s">
        <v>271</v>
      </c>
      <c r="TPZ143" s="538" t="s">
        <v>271</v>
      </c>
      <c r="TQA143" s="538" t="s">
        <v>271</v>
      </c>
      <c r="TQB143" s="538" t="s">
        <v>271</v>
      </c>
      <c r="TQC143" s="538" t="s">
        <v>271</v>
      </c>
      <c r="TQD143" s="538" t="s">
        <v>271</v>
      </c>
      <c r="TQE143" s="538" t="s">
        <v>271</v>
      </c>
      <c r="TQF143" s="538" t="s">
        <v>271</v>
      </c>
      <c r="TQG143" s="538" t="s">
        <v>271</v>
      </c>
      <c r="TQH143" s="538" t="s">
        <v>271</v>
      </c>
      <c r="TQI143" s="538" t="s">
        <v>271</v>
      </c>
      <c r="TQJ143" s="538" t="s">
        <v>271</v>
      </c>
      <c r="TQK143" s="538" t="s">
        <v>271</v>
      </c>
      <c r="TQL143" s="538" t="s">
        <v>271</v>
      </c>
      <c r="TQM143" s="538" t="s">
        <v>271</v>
      </c>
      <c r="TQN143" s="538" t="s">
        <v>271</v>
      </c>
      <c r="TQO143" s="538" t="s">
        <v>271</v>
      </c>
      <c r="TQP143" s="538" t="s">
        <v>271</v>
      </c>
      <c r="TQQ143" s="538" t="s">
        <v>271</v>
      </c>
      <c r="TQR143" s="538" t="s">
        <v>271</v>
      </c>
      <c r="TQS143" s="538" t="s">
        <v>271</v>
      </c>
      <c r="TQT143" s="538" t="s">
        <v>271</v>
      </c>
      <c r="TQU143" s="538" t="s">
        <v>271</v>
      </c>
      <c r="TQV143" s="538" t="s">
        <v>271</v>
      </c>
      <c r="TQW143" s="538" t="s">
        <v>271</v>
      </c>
      <c r="TQX143" s="538" t="s">
        <v>271</v>
      </c>
      <c r="TQY143" s="538" t="s">
        <v>271</v>
      </c>
      <c r="TQZ143" s="538" t="s">
        <v>271</v>
      </c>
      <c r="TRA143" s="538" t="s">
        <v>271</v>
      </c>
      <c r="TRB143" s="538" t="s">
        <v>271</v>
      </c>
      <c r="TRC143" s="538" t="s">
        <v>271</v>
      </c>
      <c r="TRD143" s="538" t="s">
        <v>271</v>
      </c>
      <c r="TRE143" s="538" t="s">
        <v>271</v>
      </c>
      <c r="TRF143" s="538" t="s">
        <v>271</v>
      </c>
      <c r="TRG143" s="538" t="s">
        <v>271</v>
      </c>
      <c r="TRH143" s="538" t="s">
        <v>271</v>
      </c>
      <c r="TRI143" s="538" t="s">
        <v>271</v>
      </c>
      <c r="TRJ143" s="538" t="s">
        <v>271</v>
      </c>
      <c r="TRK143" s="538" t="s">
        <v>271</v>
      </c>
      <c r="TRL143" s="538" t="s">
        <v>271</v>
      </c>
      <c r="TRM143" s="538" t="s">
        <v>271</v>
      </c>
      <c r="TRN143" s="538" t="s">
        <v>271</v>
      </c>
      <c r="TRO143" s="538" t="s">
        <v>271</v>
      </c>
      <c r="TRP143" s="538" t="s">
        <v>271</v>
      </c>
      <c r="TRQ143" s="538" t="s">
        <v>271</v>
      </c>
      <c r="TRR143" s="538" t="s">
        <v>271</v>
      </c>
      <c r="TRS143" s="538" t="s">
        <v>271</v>
      </c>
      <c r="TRT143" s="538" t="s">
        <v>271</v>
      </c>
      <c r="TRU143" s="538" t="s">
        <v>271</v>
      </c>
      <c r="TRV143" s="538" t="s">
        <v>271</v>
      </c>
      <c r="TRW143" s="538" t="s">
        <v>271</v>
      </c>
      <c r="TRX143" s="538" t="s">
        <v>271</v>
      </c>
      <c r="TRY143" s="538" t="s">
        <v>271</v>
      </c>
      <c r="TRZ143" s="538" t="s">
        <v>271</v>
      </c>
      <c r="TSA143" s="538" t="s">
        <v>271</v>
      </c>
      <c r="TSB143" s="538" t="s">
        <v>271</v>
      </c>
      <c r="TSC143" s="538" t="s">
        <v>271</v>
      </c>
      <c r="TSD143" s="538" t="s">
        <v>271</v>
      </c>
      <c r="TSE143" s="538" t="s">
        <v>271</v>
      </c>
      <c r="TSF143" s="538" t="s">
        <v>271</v>
      </c>
      <c r="TSG143" s="538" t="s">
        <v>271</v>
      </c>
      <c r="TSH143" s="538" t="s">
        <v>271</v>
      </c>
      <c r="TSI143" s="538" t="s">
        <v>271</v>
      </c>
      <c r="TSJ143" s="538" t="s">
        <v>271</v>
      </c>
      <c r="TSK143" s="538" t="s">
        <v>271</v>
      </c>
      <c r="TSL143" s="538" t="s">
        <v>271</v>
      </c>
      <c r="TSM143" s="538" t="s">
        <v>271</v>
      </c>
      <c r="TSN143" s="538" t="s">
        <v>271</v>
      </c>
      <c r="TSO143" s="538" t="s">
        <v>271</v>
      </c>
      <c r="TSP143" s="538" t="s">
        <v>271</v>
      </c>
      <c r="TSQ143" s="538" t="s">
        <v>271</v>
      </c>
      <c r="TSR143" s="538" t="s">
        <v>271</v>
      </c>
      <c r="TSS143" s="538" t="s">
        <v>271</v>
      </c>
      <c r="TST143" s="538" t="s">
        <v>271</v>
      </c>
      <c r="TSU143" s="538" t="s">
        <v>271</v>
      </c>
      <c r="TSV143" s="538" t="s">
        <v>271</v>
      </c>
      <c r="TSW143" s="538" t="s">
        <v>271</v>
      </c>
      <c r="TSX143" s="538" t="s">
        <v>271</v>
      </c>
      <c r="TSY143" s="538" t="s">
        <v>271</v>
      </c>
      <c r="TSZ143" s="538" t="s">
        <v>271</v>
      </c>
      <c r="TTA143" s="538" t="s">
        <v>271</v>
      </c>
      <c r="TTB143" s="538" t="s">
        <v>271</v>
      </c>
      <c r="TTC143" s="538" t="s">
        <v>271</v>
      </c>
      <c r="TTD143" s="538" t="s">
        <v>271</v>
      </c>
      <c r="TTE143" s="538" t="s">
        <v>271</v>
      </c>
      <c r="TTF143" s="538" t="s">
        <v>271</v>
      </c>
      <c r="TTG143" s="538" t="s">
        <v>271</v>
      </c>
      <c r="TTH143" s="538" t="s">
        <v>271</v>
      </c>
      <c r="TTI143" s="538" t="s">
        <v>271</v>
      </c>
      <c r="TTJ143" s="538" t="s">
        <v>271</v>
      </c>
      <c r="TTK143" s="538" t="s">
        <v>271</v>
      </c>
      <c r="TTL143" s="538" t="s">
        <v>271</v>
      </c>
      <c r="TTM143" s="538" t="s">
        <v>271</v>
      </c>
      <c r="TTN143" s="538" t="s">
        <v>271</v>
      </c>
      <c r="TTO143" s="538" t="s">
        <v>271</v>
      </c>
      <c r="TTP143" s="538" t="s">
        <v>271</v>
      </c>
      <c r="TTQ143" s="538" t="s">
        <v>271</v>
      </c>
      <c r="TTR143" s="538" t="s">
        <v>271</v>
      </c>
      <c r="TTS143" s="538" t="s">
        <v>271</v>
      </c>
      <c r="TTT143" s="538" t="s">
        <v>271</v>
      </c>
      <c r="TTU143" s="538" t="s">
        <v>271</v>
      </c>
      <c r="TTV143" s="538" t="s">
        <v>271</v>
      </c>
      <c r="TTW143" s="538" t="s">
        <v>271</v>
      </c>
      <c r="TTX143" s="538" t="s">
        <v>271</v>
      </c>
      <c r="TTY143" s="538" t="s">
        <v>271</v>
      </c>
      <c r="TTZ143" s="538" t="s">
        <v>271</v>
      </c>
      <c r="TUA143" s="538" t="s">
        <v>271</v>
      </c>
      <c r="TUB143" s="538" t="s">
        <v>271</v>
      </c>
      <c r="TUC143" s="538" t="s">
        <v>271</v>
      </c>
      <c r="TUD143" s="538" t="s">
        <v>271</v>
      </c>
      <c r="TUE143" s="538" t="s">
        <v>271</v>
      </c>
      <c r="TUF143" s="538" t="s">
        <v>271</v>
      </c>
      <c r="TUG143" s="538" t="s">
        <v>271</v>
      </c>
      <c r="TUH143" s="538" t="s">
        <v>271</v>
      </c>
      <c r="TUI143" s="538" t="s">
        <v>271</v>
      </c>
      <c r="TUJ143" s="538" t="s">
        <v>271</v>
      </c>
      <c r="TUK143" s="538" t="s">
        <v>271</v>
      </c>
      <c r="TUL143" s="538" t="s">
        <v>271</v>
      </c>
      <c r="TUM143" s="538" t="s">
        <v>271</v>
      </c>
      <c r="TUN143" s="538" t="s">
        <v>271</v>
      </c>
      <c r="TUO143" s="538" t="s">
        <v>271</v>
      </c>
      <c r="TUP143" s="538" t="s">
        <v>271</v>
      </c>
      <c r="TUQ143" s="538" t="s">
        <v>271</v>
      </c>
      <c r="TUR143" s="538" t="s">
        <v>271</v>
      </c>
      <c r="TUS143" s="538" t="s">
        <v>271</v>
      </c>
      <c r="TUT143" s="538" t="s">
        <v>271</v>
      </c>
      <c r="TUU143" s="538" t="s">
        <v>271</v>
      </c>
      <c r="TUV143" s="538" t="s">
        <v>271</v>
      </c>
      <c r="TUW143" s="538" t="s">
        <v>271</v>
      </c>
      <c r="TUX143" s="538" t="s">
        <v>271</v>
      </c>
      <c r="TUY143" s="538" t="s">
        <v>271</v>
      </c>
      <c r="TUZ143" s="538" t="s">
        <v>271</v>
      </c>
      <c r="TVA143" s="538" t="s">
        <v>271</v>
      </c>
      <c r="TVB143" s="538" t="s">
        <v>271</v>
      </c>
      <c r="TVC143" s="538" t="s">
        <v>271</v>
      </c>
      <c r="TVD143" s="538" t="s">
        <v>271</v>
      </c>
      <c r="TVE143" s="538" t="s">
        <v>271</v>
      </c>
      <c r="TVF143" s="538" t="s">
        <v>271</v>
      </c>
      <c r="TVG143" s="538" t="s">
        <v>271</v>
      </c>
      <c r="TVH143" s="538" t="s">
        <v>271</v>
      </c>
      <c r="TVI143" s="538" t="s">
        <v>271</v>
      </c>
      <c r="TVJ143" s="538" t="s">
        <v>271</v>
      </c>
      <c r="TVK143" s="538" t="s">
        <v>271</v>
      </c>
      <c r="TVL143" s="538" t="s">
        <v>271</v>
      </c>
      <c r="TVM143" s="538" t="s">
        <v>271</v>
      </c>
      <c r="TVN143" s="538" t="s">
        <v>271</v>
      </c>
      <c r="TVO143" s="538" t="s">
        <v>271</v>
      </c>
      <c r="TVP143" s="538" t="s">
        <v>271</v>
      </c>
      <c r="TVQ143" s="538" t="s">
        <v>271</v>
      </c>
      <c r="TVR143" s="538" t="s">
        <v>271</v>
      </c>
      <c r="TVS143" s="538" t="s">
        <v>271</v>
      </c>
      <c r="TVT143" s="538" t="s">
        <v>271</v>
      </c>
      <c r="TVU143" s="538" t="s">
        <v>271</v>
      </c>
      <c r="TVV143" s="538" t="s">
        <v>271</v>
      </c>
      <c r="TVW143" s="538" t="s">
        <v>271</v>
      </c>
      <c r="TVX143" s="538" t="s">
        <v>271</v>
      </c>
      <c r="TVY143" s="538" t="s">
        <v>271</v>
      </c>
      <c r="TVZ143" s="538" t="s">
        <v>271</v>
      </c>
      <c r="TWA143" s="538" t="s">
        <v>271</v>
      </c>
      <c r="TWB143" s="538" t="s">
        <v>271</v>
      </c>
      <c r="TWC143" s="538" t="s">
        <v>271</v>
      </c>
      <c r="TWD143" s="538" t="s">
        <v>271</v>
      </c>
      <c r="TWE143" s="538" t="s">
        <v>271</v>
      </c>
      <c r="TWF143" s="538" t="s">
        <v>271</v>
      </c>
      <c r="TWG143" s="538" t="s">
        <v>271</v>
      </c>
      <c r="TWH143" s="538" t="s">
        <v>271</v>
      </c>
      <c r="TWI143" s="538" t="s">
        <v>271</v>
      </c>
      <c r="TWJ143" s="538" t="s">
        <v>271</v>
      </c>
      <c r="TWK143" s="538" t="s">
        <v>271</v>
      </c>
      <c r="TWL143" s="538" t="s">
        <v>271</v>
      </c>
      <c r="TWM143" s="538" t="s">
        <v>271</v>
      </c>
      <c r="TWN143" s="538" t="s">
        <v>271</v>
      </c>
      <c r="TWO143" s="538" t="s">
        <v>271</v>
      </c>
      <c r="TWP143" s="538" t="s">
        <v>271</v>
      </c>
      <c r="TWQ143" s="538" t="s">
        <v>271</v>
      </c>
      <c r="TWR143" s="538" t="s">
        <v>271</v>
      </c>
      <c r="TWS143" s="538" t="s">
        <v>271</v>
      </c>
      <c r="TWT143" s="538" t="s">
        <v>271</v>
      </c>
      <c r="TWU143" s="538" t="s">
        <v>271</v>
      </c>
      <c r="TWV143" s="538" t="s">
        <v>271</v>
      </c>
      <c r="TWW143" s="538" t="s">
        <v>271</v>
      </c>
      <c r="TWX143" s="538" t="s">
        <v>271</v>
      </c>
      <c r="TWY143" s="538" t="s">
        <v>271</v>
      </c>
      <c r="TWZ143" s="538" t="s">
        <v>271</v>
      </c>
      <c r="TXA143" s="538" t="s">
        <v>271</v>
      </c>
      <c r="TXB143" s="538" t="s">
        <v>271</v>
      </c>
      <c r="TXC143" s="538" t="s">
        <v>271</v>
      </c>
      <c r="TXD143" s="538" t="s">
        <v>271</v>
      </c>
      <c r="TXE143" s="538" t="s">
        <v>271</v>
      </c>
      <c r="TXF143" s="538" t="s">
        <v>271</v>
      </c>
      <c r="TXG143" s="538" t="s">
        <v>271</v>
      </c>
      <c r="TXH143" s="538" t="s">
        <v>271</v>
      </c>
      <c r="TXI143" s="538" t="s">
        <v>271</v>
      </c>
      <c r="TXJ143" s="538" t="s">
        <v>271</v>
      </c>
      <c r="TXK143" s="538" t="s">
        <v>271</v>
      </c>
      <c r="TXL143" s="538" t="s">
        <v>271</v>
      </c>
      <c r="TXM143" s="538" t="s">
        <v>271</v>
      </c>
      <c r="TXN143" s="538" t="s">
        <v>271</v>
      </c>
      <c r="TXO143" s="538" t="s">
        <v>271</v>
      </c>
      <c r="TXP143" s="538" t="s">
        <v>271</v>
      </c>
      <c r="TXQ143" s="538" t="s">
        <v>271</v>
      </c>
      <c r="TXR143" s="538" t="s">
        <v>271</v>
      </c>
      <c r="TXS143" s="538" t="s">
        <v>271</v>
      </c>
      <c r="TXT143" s="538" t="s">
        <v>271</v>
      </c>
      <c r="TXU143" s="538" t="s">
        <v>271</v>
      </c>
      <c r="TXV143" s="538" t="s">
        <v>271</v>
      </c>
      <c r="TXW143" s="538" t="s">
        <v>271</v>
      </c>
      <c r="TXX143" s="538" t="s">
        <v>271</v>
      </c>
      <c r="TXY143" s="538" t="s">
        <v>271</v>
      </c>
      <c r="TXZ143" s="538" t="s">
        <v>271</v>
      </c>
      <c r="TYA143" s="538" t="s">
        <v>271</v>
      </c>
      <c r="TYB143" s="538" t="s">
        <v>271</v>
      </c>
      <c r="TYC143" s="538" t="s">
        <v>271</v>
      </c>
      <c r="TYD143" s="538" t="s">
        <v>271</v>
      </c>
      <c r="TYE143" s="538" t="s">
        <v>271</v>
      </c>
      <c r="TYF143" s="538" t="s">
        <v>271</v>
      </c>
      <c r="TYG143" s="538" t="s">
        <v>271</v>
      </c>
      <c r="TYH143" s="538" t="s">
        <v>271</v>
      </c>
      <c r="TYI143" s="538" t="s">
        <v>271</v>
      </c>
      <c r="TYJ143" s="538" t="s">
        <v>271</v>
      </c>
      <c r="TYK143" s="538" t="s">
        <v>271</v>
      </c>
      <c r="TYL143" s="538" t="s">
        <v>271</v>
      </c>
      <c r="TYM143" s="538" t="s">
        <v>271</v>
      </c>
      <c r="TYN143" s="538" t="s">
        <v>271</v>
      </c>
      <c r="TYO143" s="538" t="s">
        <v>271</v>
      </c>
      <c r="TYP143" s="538" t="s">
        <v>271</v>
      </c>
      <c r="TYQ143" s="538" t="s">
        <v>271</v>
      </c>
      <c r="TYR143" s="538" t="s">
        <v>271</v>
      </c>
      <c r="TYS143" s="538" t="s">
        <v>271</v>
      </c>
      <c r="TYT143" s="538" t="s">
        <v>271</v>
      </c>
      <c r="TYU143" s="538" t="s">
        <v>271</v>
      </c>
      <c r="TYV143" s="538" t="s">
        <v>271</v>
      </c>
      <c r="TYW143" s="538" t="s">
        <v>271</v>
      </c>
      <c r="TYX143" s="538" t="s">
        <v>271</v>
      </c>
      <c r="TYY143" s="538" t="s">
        <v>271</v>
      </c>
      <c r="TYZ143" s="538" t="s">
        <v>271</v>
      </c>
      <c r="TZA143" s="538" t="s">
        <v>271</v>
      </c>
      <c r="TZB143" s="538" t="s">
        <v>271</v>
      </c>
      <c r="TZC143" s="538" t="s">
        <v>271</v>
      </c>
      <c r="TZD143" s="538" t="s">
        <v>271</v>
      </c>
      <c r="TZE143" s="538" t="s">
        <v>271</v>
      </c>
      <c r="TZF143" s="538" t="s">
        <v>271</v>
      </c>
      <c r="TZG143" s="538" t="s">
        <v>271</v>
      </c>
      <c r="TZH143" s="538" t="s">
        <v>271</v>
      </c>
      <c r="TZI143" s="538" t="s">
        <v>271</v>
      </c>
      <c r="TZJ143" s="538" t="s">
        <v>271</v>
      </c>
      <c r="TZK143" s="538" t="s">
        <v>271</v>
      </c>
      <c r="TZL143" s="538" t="s">
        <v>271</v>
      </c>
      <c r="TZM143" s="538" t="s">
        <v>271</v>
      </c>
      <c r="TZN143" s="538" t="s">
        <v>271</v>
      </c>
      <c r="TZO143" s="538" t="s">
        <v>271</v>
      </c>
      <c r="TZP143" s="538" t="s">
        <v>271</v>
      </c>
      <c r="TZQ143" s="538" t="s">
        <v>271</v>
      </c>
      <c r="TZR143" s="538" t="s">
        <v>271</v>
      </c>
      <c r="TZS143" s="538" t="s">
        <v>271</v>
      </c>
      <c r="TZT143" s="538" t="s">
        <v>271</v>
      </c>
      <c r="TZU143" s="538" t="s">
        <v>271</v>
      </c>
      <c r="TZV143" s="538" t="s">
        <v>271</v>
      </c>
      <c r="TZW143" s="538" t="s">
        <v>271</v>
      </c>
      <c r="TZX143" s="538" t="s">
        <v>271</v>
      </c>
      <c r="TZY143" s="538" t="s">
        <v>271</v>
      </c>
      <c r="TZZ143" s="538" t="s">
        <v>271</v>
      </c>
      <c r="UAA143" s="538" t="s">
        <v>271</v>
      </c>
      <c r="UAB143" s="538" t="s">
        <v>271</v>
      </c>
      <c r="UAC143" s="538" t="s">
        <v>271</v>
      </c>
      <c r="UAD143" s="538" t="s">
        <v>271</v>
      </c>
      <c r="UAE143" s="538" t="s">
        <v>271</v>
      </c>
      <c r="UAF143" s="538" t="s">
        <v>271</v>
      </c>
      <c r="UAG143" s="538" t="s">
        <v>271</v>
      </c>
      <c r="UAH143" s="538" t="s">
        <v>271</v>
      </c>
      <c r="UAI143" s="538" t="s">
        <v>271</v>
      </c>
      <c r="UAJ143" s="538" t="s">
        <v>271</v>
      </c>
      <c r="UAK143" s="538" t="s">
        <v>271</v>
      </c>
      <c r="UAL143" s="538" t="s">
        <v>271</v>
      </c>
      <c r="UAM143" s="538" t="s">
        <v>271</v>
      </c>
      <c r="UAN143" s="538" t="s">
        <v>271</v>
      </c>
      <c r="UAO143" s="538" t="s">
        <v>271</v>
      </c>
      <c r="UAP143" s="538" t="s">
        <v>271</v>
      </c>
      <c r="UAQ143" s="538" t="s">
        <v>271</v>
      </c>
      <c r="UAR143" s="538" t="s">
        <v>271</v>
      </c>
      <c r="UAS143" s="538" t="s">
        <v>271</v>
      </c>
      <c r="UAT143" s="538" t="s">
        <v>271</v>
      </c>
      <c r="UAU143" s="538" t="s">
        <v>271</v>
      </c>
      <c r="UAV143" s="538" t="s">
        <v>271</v>
      </c>
      <c r="UAW143" s="538" t="s">
        <v>271</v>
      </c>
      <c r="UAX143" s="538" t="s">
        <v>271</v>
      </c>
      <c r="UAY143" s="538" t="s">
        <v>271</v>
      </c>
      <c r="UAZ143" s="538" t="s">
        <v>271</v>
      </c>
      <c r="UBA143" s="538" t="s">
        <v>271</v>
      </c>
      <c r="UBB143" s="538" t="s">
        <v>271</v>
      </c>
      <c r="UBC143" s="538" t="s">
        <v>271</v>
      </c>
      <c r="UBD143" s="538" t="s">
        <v>271</v>
      </c>
      <c r="UBE143" s="538" t="s">
        <v>271</v>
      </c>
      <c r="UBF143" s="538" t="s">
        <v>271</v>
      </c>
      <c r="UBG143" s="538" t="s">
        <v>271</v>
      </c>
      <c r="UBH143" s="538" t="s">
        <v>271</v>
      </c>
      <c r="UBI143" s="538" t="s">
        <v>271</v>
      </c>
      <c r="UBJ143" s="538" t="s">
        <v>271</v>
      </c>
      <c r="UBK143" s="538" t="s">
        <v>271</v>
      </c>
      <c r="UBL143" s="538" t="s">
        <v>271</v>
      </c>
      <c r="UBM143" s="538" t="s">
        <v>271</v>
      </c>
      <c r="UBN143" s="538" t="s">
        <v>271</v>
      </c>
      <c r="UBO143" s="538" t="s">
        <v>271</v>
      </c>
      <c r="UBP143" s="538" t="s">
        <v>271</v>
      </c>
      <c r="UBQ143" s="538" t="s">
        <v>271</v>
      </c>
      <c r="UBR143" s="538" t="s">
        <v>271</v>
      </c>
      <c r="UBS143" s="538" t="s">
        <v>271</v>
      </c>
      <c r="UBT143" s="538" t="s">
        <v>271</v>
      </c>
      <c r="UBU143" s="538" t="s">
        <v>271</v>
      </c>
      <c r="UBV143" s="538" t="s">
        <v>271</v>
      </c>
      <c r="UBW143" s="538" t="s">
        <v>271</v>
      </c>
      <c r="UBX143" s="538" t="s">
        <v>271</v>
      </c>
      <c r="UBY143" s="538" t="s">
        <v>271</v>
      </c>
      <c r="UBZ143" s="538" t="s">
        <v>271</v>
      </c>
      <c r="UCA143" s="538" t="s">
        <v>271</v>
      </c>
      <c r="UCB143" s="538" t="s">
        <v>271</v>
      </c>
      <c r="UCC143" s="538" t="s">
        <v>271</v>
      </c>
      <c r="UCD143" s="538" t="s">
        <v>271</v>
      </c>
      <c r="UCE143" s="538" t="s">
        <v>271</v>
      </c>
      <c r="UCF143" s="538" t="s">
        <v>271</v>
      </c>
      <c r="UCG143" s="538" t="s">
        <v>271</v>
      </c>
      <c r="UCH143" s="538" t="s">
        <v>271</v>
      </c>
      <c r="UCI143" s="538" t="s">
        <v>271</v>
      </c>
      <c r="UCJ143" s="538" t="s">
        <v>271</v>
      </c>
      <c r="UCK143" s="538" t="s">
        <v>271</v>
      </c>
      <c r="UCL143" s="538" t="s">
        <v>271</v>
      </c>
      <c r="UCM143" s="538" t="s">
        <v>271</v>
      </c>
      <c r="UCN143" s="538" t="s">
        <v>271</v>
      </c>
      <c r="UCO143" s="538" t="s">
        <v>271</v>
      </c>
      <c r="UCP143" s="538" t="s">
        <v>271</v>
      </c>
      <c r="UCQ143" s="538" t="s">
        <v>271</v>
      </c>
      <c r="UCR143" s="538" t="s">
        <v>271</v>
      </c>
      <c r="UCS143" s="538" t="s">
        <v>271</v>
      </c>
      <c r="UCT143" s="538" t="s">
        <v>271</v>
      </c>
      <c r="UCU143" s="538" t="s">
        <v>271</v>
      </c>
      <c r="UCV143" s="538" t="s">
        <v>271</v>
      </c>
      <c r="UCW143" s="538" t="s">
        <v>271</v>
      </c>
      <c r="UCX143" s="538" t="s">
        <v>271</v>
      </c>
      <c r="UCY143" s="538" t="s">
        <v>271</v>
      </c>
      <c r="UCZ143" s="538" t="s">
        <v>271</v>
      </c>
      <c r="UDA143" s="538" t="s">
        <v>271</v>
      </c>
      <c r="UDB143" s="538" t="s">
        <v>271</v>
      </c>
      <c r="UDC143" s="538" t="s">
        <v>271</v>
      </c>
      <c r="UDD143" s="538" t="s">
        <v>271</v>
      </c>
      <c r="UDE143" s="538" t="s">
        <v>271</v>
      </c>
      <c r="UDF143" s="538" t="s">
        <v>271</v>
      </c>
      <c r="UDG143" s="538" t="s">
        <v>271</v>
      </c>
      <c r="UDH143" s="538" t="s">
        <v>271</v>
      </c>
      <c r="UDI143" s="538" t="s">
        <v>271</v>
      </c>
      <c r="UDJ143" s="538" t="s">
        <v>271</v>
      </c>
      <c r="UDK143" s="538" t="s">
        <v>271</v>
      </c>
      <c r="UDL143" s="538" t="s">
        <v>271</v>
      </c>
      <c r="UDM143" s="538" t="s">
        <v>271</v>
      </c>
      <c r="UDN143" s="538" t="s">
        <v>271</v>
      </c>
      <c r="UDO143" s="538" t="s">
        <v>271</v>
      </c>
      <c r="UDP143" s="538" t="s">
        <v>271</v>
      </c>
      <c r="UDQ143" s="538" t="s">
        <v>271</v>
      </c>
      <c r="UDR143" s="538" t="s">
        <v>271</v>
      </c>
      <c r="UDS143" s="538" t="s">
        <v>271</v>
      </c>
      <c r="UDT143" s="538" t="s">
        <v>271</v>
      </c>
      <c r="UDU143" s="538" t="s">
        <v>271</v>
      </c>
      <c r="UDV143" s="538" t="s">
        <v>271</v>
      </c>
      <c r="UDW143" s="538" t="s">
        <v>271</v>
      </c>
      <c r="UDX143" s="538" t="s">
        <v>271</v>
      </c>
      <c r="UDY143" s="538" t="s">
        <v>271</v>
      </c>
      <c r="UDZ143" s="538" t="s">
        <v>271</v>
      </c>
      <c r="UEA143" s="538" t="s">
        <v>271</v>
      </c>
      <c r="UEB143" s="538" t="s">
        <v>271</v>
      </c>
      <c r="UEC143" s="538" t="s">
        <v>271</v>
      </c>
      <c r="UED143" s="538" t="s">
        <v>271</v>
      </c>
      <c r="UEE143" s="538" t="s">
        <v>271</v>
      </c>
      <c r="UEF143" s="538" t="s">
        <v>271</v>
      </c>
      <c r="UEG143" s="538" t="s">
        <v>271</v>
      </c>
      <c r="UEH143" s="538" t="s">
        <v>271</v>
      </c>
      <c r="UEI143" s="538" t="s">
        <v>271</v>
      </c>
      <c r="UEJ143" s="538" t="s">
        <v>271</v>
      </c>
      <c r="UEK143" s="538" t="s">
        <v>271</v>
      </c>
      <c r="UEL143" s="538" t="s">
        <v>271</v>
      </c>
      <c r="UEM143" s="538" t="s">
        <v>271</v>
      </c>
      <c r="UEN143" s="538" t="s">
        <v>271</v>
      </c>
      <c r="UEO143" s="538" t="s">
        <v>271</v>
      </c>
      <c r="UEP143" s="538" t="s">
        <v>271</v>
      </c>
      <c r="UEQ143" s="538" t="s">
        <v>271</v>
      </c>
      <c r="UER143" s="538" t="s">
        <v>271</v>
      </c>
      <c r="UES143" s="538" t="s">
        <v>271</v>
      </c>
      <c r="UET143" s="538" t="s">
        <v>271</v>
      </c>
      <c r="UEU143" s="538" t="s">
        <v>271</v>
      </c>
      <c r="UEV143" s="538" t="s">
        <v>271</v>
      </c>
      <c r="UEW143" s="538" t="s">
        <v>271</v>
      </c>
      <c r="UEX143" s="538" t="s">
        <v>271</v>
      </c>
      <c r="UEY143" s="538" t="s">
        <v>271</v>
      </c>
      <c r="UEZ143" s="538" t="s">
        <v>271</v>
      </c>
      <c r="UFA143" s="538" t="s">
        <v>271</v>
      </c>
      <c r="UFB143" s="538" t="s">
        <v>271</v>
      </c>
      <c r="UFC143" s="538" t="s">
        <v>271</v>
      </c>
      <c r="UFD143" s="538" t="s">
        <v>271</v>
      </c>
      <c r="UFE143" s="538" t="s">
        <v>271</v>
      </c>
      <c r="UFF143" s="538" t="s">
        <v>271</v>
      </c>
      <c r="UFG143" s="538" t="s">
        <v>271</v>
      </c>
      <c r="UFH143" s="538" t="s">
        <v>271</v>
      </c>
      <c r="UFI143" s="538" t="s">
        <v>271</v>
      </c>
      <c r="UFJ143" s="538" t="s">
        <v>271</v>
      </c>
      <c r="UFK143" s="538" t="s">
        <v>271</v>
      </c>
      <c r="UFL143" s="538" t="s">
        <v>271</v>
      </c>
      <c r="UFM143" s="538" t="s">
        <v>271</v>
      </c>
      <c r="UFN143" s="538" t="s">
        <v>271</v>
      </c>
      <c r="UFO143" s="538" t="s">
        <v>271</v>
      </c>
      <c r="UFP143" s="538" t="s">
        <v>271</v>
      </c>
      <c r="UFQ143" s="538" t="s">
        <v>271</v>
      </c>
      <c r="UFR143" s="538" t="s">
        <v>271</v>
      </c>
      <c r="UFS143" s="538" t="s">
        <v>271</v>
      </c>
      <c r="UFT143" s="538" t="s">
        <v>271</v>
      </c>
      <c r="UFU143" s="538" t="s">
        <v>271</v>
      </c>
      <c r="UFV143" s="538" t="s">
        <v>271</v>
      </c>
      <c r="UFW143" s="538" t="s">
        <v>271</v>
      </c>
      <c r="UFX143" s="538" t="s">
        <v>271</v>
      </c>
      <c r="UFY143" s="538" t="s">
        <v>271</v>
      </c>
      <c r="UFZ143" s="538" t="s">
        <v>271</v>
      </c>
      <c r="UGA143" s="538" t="s">
        <v>271</v>
      </c>
      <c r="UGB143" s="538" t="s">
        <v>271</v>
      </c>
      <c r="UGC143" s="538" t="s">
        <v>271</v>
      </c>
      <c r="UGD143" s="538" t="s">
        <v>271</v>
      </c>
      <c r="UGE143" s="538" t="s">
        <v>271</v>
      </c>
      <c r="UGF143" s="538" t="s">
        <v>271</v>
      </c>
      <c r="UGG143" s="538" t="s">
        <v>271</v>
      </c>
      <c r="UGH143" s="538" t="s">
        <v>271</v>
      </c>
      <c r="UGI143" s="538" t="s">
        <v>271</v>
      </c>
      <c r="UGJ143" s="538" t="s">
        <v>271</v>
      </c>
      <c r="UGK143" s="538" t="s">
        <v>271</v>
      </c>
      <c r="UGL143" s="538" t="s">
        <v>271</v>
      </c>
      <c r="UGM143" s="538" t="s">
        <v>271</v>
      </c>
      <c r="UGN143" s="538" t="s">
        <v>271</v>
      </c>
      <c r="UGO143" s="538" t="s">
        <v>271</v>
      </c>
      <c r="UGP143" s="538" t="s">
        <v>271</v>
      </c>
      <c r="UGQ143" s="538" t="s">
        <v>271</v>
      </c>
      <c r="UGR143" s="538" t="s">
        <v>271</v>
      </c>
      <c r="UGS143" s="538" t="s">
        <v>271</v>
      </c>
      <c r="UGT143" s="538" t="s">
        <v>271</v>
      </c>
      <c r="UGU143" s="538" t="s">
        <v>271</v>
      </c>
      <c r="UGV143" s="538" t="s">
        <v>271</v>
      </c>
      <c r="UGW143" s="538" t="s">
        <v>271</v>
      </c>
      <c r="UGX143" s="538" t="s">
        <v>271</v>
      </c>
      <c r="UGY143" s="538" t="s">
        <v>271</v>
      </c>
      <c r="UGZ143" s="538" t="s">
        <v>271</v>
      </c>
      <c r="UHA143" s="538" t="s">
        <v>271</v>
      </c>
      <c r="UHB143" s="538" t="s">
        <v>271</v>
      </c>
      <c r="UHC143" s="538" t="s">
        <v>271</v>
      </c>
      <c r="UHD143" s="538" t="s">
        <v>271</v>
      </c>
      <c r="UHE143" s="538" t="s">
        <v>271</v>
      </c>
      <c r="UHF143" s="538" t="s">
        <v>271</v>
      </c>
      <c r="UHG143" s="538" t="s">
        <v>271</v>
      </c>
      <c r="UHH143" s="538" t="s">
        <v>271</v>
      </c>
      <c r="UHI143" s="538" t="s">
        <v>271</v>
      </c>
      <c r="UHJ143" s="538" t="s">
        <v>271</v>
      </c>
      <c r="UHK143" s="538" t="s">
        <v>271</v>
      </c>
      <c r="UHL143" s="538" t="s">
        <v>271</v>
      </c>
      <c r="UHM143" s="538" t="s">
        <v>271</v>
      </c>
      <c r="UHN143" s="538" t="s">
        <v>271</v>
      </c>
      <c r="UHO143" s="538" t="s">
        <v>271</v>
      </c>
      <c r="UHP143" s="538" t="s">
        <v>271</v>
      </c>
      <c r="UHQ143" s="538" t="s">
        <v>271</v>
      </c>
      <c r="UHR143" s="538" t="s">
        <v>271</v>
      </c>
      <c r="UHS143" s="538" t="s">
        <v>271</v>
      </c>
      <c r="UHT143" s="538" t="s">
        <v>271</v>
      </c>
      <c r="UHU143" s="538" t="s">
        <v>271</v>
      </c>
      <c r="UHV143" s="538" t="s">
        <v>271</v>
      </c>
      <c r="UHW143" s="538" t="s">
        <v>271</v>
      </c>
      <c r="UHX143" s="538" t="s">
        <v>271</v>
      </c>
      <c r="UHY143" s="538" t="s">
        <v>271</v>
      </c>
      <c r="UHZ143" s="538" t="s">
        <v>271</v>
      </c>
      <c r="UIA143" s="538" t="s">
        <v>271</v>
      </c>
      <c r="UIB143" s="538" t="s">
        <v>271</v>
      </c>
      <c r="UIC143" s="538" t="s">
        <v>271</v>
      </c>
      <c r="UID143" s="538" t="s">
        <v>271</v>
      </c>
      <c r="UIE143" s="538" t="s">
        <v>271</v>
      </c>
      <c r="UIF143" s="538" t="s">
        <v>271</v>
      </c>
      <c r="UIG143" s="538" t="s">
        <v>271</v>
      </c>
      <c r="UIH143" s="538" t="s">
        <v>271</v>
      </c>
      <c r="UII143" s="538" t="s">
        <v>271</v>
      </c>
      <c r="UIJ143" s="538" t="s">
        <v>271</v>
      </c>
      <c r="UIK143" s="538" t="s">
        <v>271</v>
      </c>
      <c r="UIL143" s="538" t="s">
        <v>271</v>
      </c>
      <c r="UIM143" s="538" t="s">
        <v>271</v>
      </c>
      <c r="UIN143" s="538" t="s">
        <v>271</v>
      </c>
      <c r="UIO143" s="538" t="s">
        <v>271</v>
      </c>
      <c r="UIP143" s="538" t="s">
        <v>271</v>
      </c>
      <c r="UIQ143" s="538" t="s">
        <v>271</v>
      </c>
      <c r="UIR143" s="538" t="s">
        <v>271</v>
      </c>
      <c r="UIS143" s="538" t="s">
        <v>271</v>
      </c>
      <c r="UIT143" s="538" t="s">
        <v>271</v>
      </c>
      <c r="UIU143" s="538" t="s">
        <v>271</v>
      </c>
      <c r="UIV143" s="538" t="s">
        <v>271</v>
      </c>
      <c r="UIW143" s="538" t="s">
        <v>271</v>
      </c>
      <c r="UIX143" s="538" t="s">
        <v>271</v>
      </c>
      <c r="UIY143" s="538" t="s">
        <v>271</v>
      </c>
      <c r="UIZ143" s="538" t="s">
        <v>271</v>
      </c>
      <c r="UJA143" s="538" t="s">
        <v>271</v>
      </c>
      <c r="UJB143" s="538" t="s">
        <v>271</v>
      </c>
      <c r="UJC143" s="538" t="s">
        <v>271</v>
      </c>
      <c r="UJD143" s="538" t="s">
        <v>271</v>
      </c>
      <c r="UJE143" s="538" t="s">
        <v>271</v>
      </c>
      <c r="UJF143" s="538" t="s">
        <v>271</v>
      </c>
      <c r="UJG143" s="538" t="s">
        <v>271</v>
      </c>
      <c r="UJH143" s="538" t="s">
        <v>271</v>
      </c>
      <c r="UJI143" s="538" t="s">
        <v>271</v>
      </c>
      <c r="UJJ143" s="538" t="s">
        <v>271</v>
      </c>
      <c r="UJK143" s="538" t="s">
        <v>271</v>
      </c>
      <c r="UJL143" s="538" t="s">
        <v>271</v>
      </c>
      <c r="UJM143" s="538" t="s">
        <v>271</v>
      </c>
      <c r="UJN143" s="538" t="s">
        <v>271</v>
      </c>
      <c r="UJO143" s="538" t="s">
        <v>271</v>
      </c>
      <c r="UJP143" s="538" t="s">
        <v>271</v>
      </c>
      <c r="UJQ143" s="538" t="s">
        <v>271</v>
      </c>
      <c r="UJR143" s="538" t="s">
        <v>271</v>
      </c>
      <c r="UJS143" s="538" t="s">
        <v>271</v>
      </c>
      <c r="UJT143" s="538" t="s">
        <v>271</v>
      </c>
      <c r="UJU143" s="538" t="s">
        <v>271</v>
      </c>
      <c r="UJV143" s="538" t="s">
        <v>271</v>
      </c>
      <c r="UJW143" s="538" t="s">
        <v>271</v>
      </c>
      <c r="UJX143" s="538" t="s">
        <v>271</v>
      </c>
      <c r="UJY143" s="538" t="s">
        <v>271</v>
      </c>
      <c r="UJZ143" s="538" t="s">
        <v>271</v>
      </c>
      <c r="UKA143" s="538" t="s">
        <v>271</v>
      </c>
      <c r="UKB143" s="538" t="s">
        <v>271</v>
      </c>
      <c r="UKC143" s="538" t="s">
        <v>271</v>
      </c>
      <c r="UKD143" s="538" t="s">
        <v>271</v>
      </c>
      <c r="UKE143" s="538" t="s">
        <v>271</v>
      </c>
      <c r="UKF143" s="538" t="s">
        <v>271</v>
      </c>
      <c r="UKG143" s="538" t="s">
        <v>271</v>
      </c>
      <c r="UKH143" s="538" t="s">
        <v>271</v>
      </c>
      <c r="UKI143" s="538" t="s">
        <v>271</v>
      </c>
      <c r="UKJ143" s="538" t="s">
        <v>271</v>
      </c>
      <c r="UKK143" s="538" t="s">
        <v>271</v>
      </c>
      <c r="UKL143" s="538" t="s">
        <v>271</v>
      </c>
      <c r="UKM143" s="538" t="s">
        <v>271</v>
      </c>
      <c r="UKN143" s="538" t="s">
        <v>271</v>
      </c>
      <c r="UKO143" s="538" t="s">
        <v>271</v>
      </c>
      <c r="UKP143" s="538" t="s">
        <v>271</v>
      </c>
      <c r="UKQ143" s="538" t="s">
        <v>271</v>
      </c>
      <c r="UKR143" s="538" t="s">
        <v>271</v>
      </c>
      <c r="UKS143" s="538" t="s">
        <v>271</v>
      </c>
      <c r="UKT143" s="538" t="s">
        <v>271</v>
      </c>
      <c r="UKU143" s="538" t="s">
        <v>271</v>
      </c>
      <c r="UKV143" s="538" t="s">
        <v>271</v>
      </c>
      <c r="UKW143" s="538" t="s">
        <v>271</v>
      </c>
      <c r="UKX143" s="538" t="s">
        <v>271</v>
      </c>
      <c r="UKY143" s="538" t="s">
        <v>271</v>
      </c>
      <c r="UKZ143" s="538" t="s">
        <v>271</v>
      </c>
      <c r="ULA143" s="538" t="s">
        <v>271</v>
      </c>
      <c r="ULB143" s="538" t="s">
        <v>271</v>
      </c>
      <c r="ULC143" s="538" t="s">
        <v>271</v>
      </c>
      <c r="ULD143" s="538" t="s">
        <v>271</v>
      </c>
      <c r="ULE143" s="538" t="s">
        <v>271</v>
      </c>
      <c r="ULF143" s="538" t="s">
        <v>271</v>
      </c>
      <c r="ULG143" s="538" t="s">
        <v>271</v>
      </c>
      <c r="ULH143" s="538" t="s">
        <v>271</v>
      </c>
      <c r="ULI143" s="538" t="s">
        <v>271</v>
      </c>
      <c r="ULJ143" s="538" t="s">
        <v>271</v>
      </c>
      <c r="ULK143" s="538" t="s">
        <v>271</v>
      </c>
      <c r="ULL143" s="538" t="s">
        <v>271</v>
      </c>
      <c r="ULM143" s="538" t="s">
        <v>271</v>
      </c>
      <c r="ULN143" s="538" t="s">
        <v>271</v>
      </c>
      <c r="ULO143" s="538" t="s">
        <v>271</v>
      </c>
      <c r="ULP143" s="538" t="s">
        <v>271</v>
      </c>
      <c r="ULQ143" s="538" t="s">
        <v>271</v>
      </c>
      <c r="ULR143" s="538" t="s">
        <v>271</v>
      </c>
      <c r="ULS143" s="538" t="s">
        <v>271</v>
      </c>
      <c r="ULT143" s="538" t="s">
        <v>271</v>
      </c>
      <c r="ULU143" s="538" t="s">
        <v>271</v>
      </c>
      <c r="ULV143" s="538" t="s">
        <v>271</v>
      </c>
      <c r="ULW143" s="538" t="s">
        <v>271</v>
      </c>
      <c r="ULX143" s="538" t="s">
        <v>271</v>
      </c>
      <c r="ULY143" s="538" t="s">
        <v>271</v>
      </c>
      <c r="ULZ143" s="538" t="s">
        <v>271</v>
      </c>
      <c r="UMA143" s="538" t="s">
        <v>271</v>
      </c>
      <c r="UMB143" s="538" t="s">
        <v>271</v>
      </c>
      <c r="UMC143" s="538" t="s">
        <v>271</v>
      </c>
      <c r="UMD143" s="538" t="s">
        <v>271</v>
      </c>
      <c r="UME143" s="538" t="s">
        <v>271</v>
      </c>
      <c r="UMF143" s="538" t="s">
        <v>271</v>
      </c>
      <c r="UMG143" s="538" t="s">
        <v>271</v>
      </c>
      <c r="UMH143" s="538" t="s">
        <v>271</v>
      </c>
      <c r="UMI143" s="538" t="s">
        <v>271</v>
      </c>
      <c r="UMJ143" s="538" t="s">
        <v>271</v>
      </c>
      <c r="UMK143" s="538" t="s">
        <v>271</v>
      </c>
      <c r="UML143" s="538" t="s">
        <v>271</v>
      </c>
      <c r="UMM143" s="538" t="s">
        <v>271</v>
      </c>
      <c r="UMN143" s="538" t="s">
        <v>271</v>
      </c>
      <c r="UMO143" s="538" t="s">
        <v>271</v>
      </c>
      <c r="UMP143" s="538" t="s">
        <v>271</v>
      </c>
      <c r="UMQ143" s="538" t="s">
        <v>271</v>
      </c>
      <c r="UMR143" s="538" t="s">
        <v>271</v>
      </c>
      <c r="UMS143" s="538" t="s">
        <v>271</v>
      </c>
      <c r="UMT143" s="538" t="s">
        <v>271</v>
      </c>
      <c r="UMU143" s="538" t="s">
        <v>271</v>
      </c>
      <c r="UMV143" s="538" t="s">
        <v>271</v>
      </c>
      <c r="UMW143" s="538" t="s">
        <v>271</v>
      </c>
      <c r="UMX143" s="538" t="s">
        <v>271</v>
      </c>
      <c r="UMY143" s="538" t="s">
        <v>271</v>
      </c>
      <c r="UMZ143" s="538" t="s">
        <v>271</v>
      </c>
      <c r="UNA143" s="538" t="s">
        <v>271</v>
      </c>
      <c r="UNB143" s="538" t="s">
        <v>271</v>
      </c>
      <c r="UNC143" s="538" t="s">
        <v>271</v>
      </c>
      <c r="UND143" s="538" t="s">
        <v>271</v>
      </c>
      <c r="UNE143" s="538" t="s">
        <v>271</v>
      </c>
      <c r="UNF143" s="538" t="s">
        <v>271</v>
      </c>
      <c r="UNG143" s="538" t="s">
        <v>271</v>
      </c>
      <c r="UNH143" s="538" t="s">
        <v>271</v>
      </c>
      <c r="UNI143" s="538" t="s">
        <v>271</v>
      </c>
      <c r="UNJ143" s="538" t="s">
        <v>271</v>
      </c>
      <c r="UNK143" s="538" t="s">
        <v>271</v>
      </c>
      <c r="UNL143" s="538" t="s">
        <v>271</v>
      </c>
      <c r="UNM143" s="538" t="s">
        <v>271</v>
      </c>
      <c r="UNN143" s="538" t="s">
        <v>271</v>
      </c>
      <c r="UNO143" s="538" t="s">
        <v>271</v>
      </c>
      <c r="UNP143" s="538" t="s">
        <v>271</v>
      </c>
      <c r="UNQ143" s="538" t="s">
        <v>271</v>
      </c>
      <c r="UNR143" s="538" t="s">
        <v>271</v>
      </c>
      <c r="UNS143" s="538" t="s">
        <v>271</v>
      </c>
      <c r="UNT143" s="538" t="s">
        <v>271</v>
      </c>
      <c r="UNU143" s="538" t="s">
        <v>271</v>
      </c>
      <c r="UNV143" s="538" t="s">
        <v>271</v>
      </c>
      <c r="UNW143" s="538" t="s">
        <v>271</v>
      </c>
      <c r="UNX143" s="538" t="s">
        <v>271</v>
      </c>
      <c r="UNY143" s="538" t="s">
        <v>271</v>
      </c>
      <c r="UNZ143" s="538" t="s">
        <v>271</v>
      </c>
      <c r="UOA143" s="538" t="s">
        <v>271</v>
      </c>
      <c r="UOB143" s="538" t="s">
        <v>271</v>
      </c>
      <c r="UOC143" s="538" t="s">
        <v>271</v>
      </c>
      <c r="UOD143" s="538" t="s">
        <v>271</v>
      </c>
      <c r="UOE143" s="538" t="s">
        <v>271</v>
      </c>
      <c r="UOF143" s="538" t="s">
        <v>271</v>
      </c>
      <c r="UOG143" s="538" t="s">
        <v>271</v>
      </c>
      <c r="UOH143" s="538" t="s">
        <v>271</v>
      </c>
      <c r="UOI143" s="538" t="s">
        <v>271</v>
      </c>
      <c r="UOJ143" s="538" t="s">
        <v>271</v>
      </c>
      <c r="UOK143" s="538" t="s">
        <v>271</v>
      </c>
      <c r="UOL143" s="538" t="s">
        <v>271</v>
      </c>
      <c r="UOM143" s="538" t="s">
        <v>271</v>
      </c>
      <c r="UON143" s="538" t="s">
        <v>271</v>
      </c>
      <c r="UOO143" s="538" t="s">
        <v>271</v>
      </c>
      <c r="UOP143" s="538" t="s">
        <v>271</v>
      </c>
      <c r="UOQ143" s="538" t="s">
        <v>271</v>
      </c>
      <c r="UOR143" s="538" t="s">
        <v>271</v>
      </c>
      <c r="UOS143" s="538" t="s">
        <v>271</v>
      </c>
      <c r="UOT143" s="538" t="s">
        <v>271</v>
      </c>
      <c r="UOU143" s="538" t="s">
        <v>271</v>
      </c>
      <c r="UOV143" s="538" t="s">
        <v>271</v>
      </c>
      <c r="UOW143" s="538" t="s">
        <v>271</v>
      </c>
      <c r="UOX143" s="538" t="s">
        <v>271</v>
      </c>
      <c r="UOY143" s="538" t="s">
        <v>271</v>
      </c>
      <c r="UOZ143" s="538" t="s">
        <v>271</v>
      </c>
      <c r="UPA143" s="538" t="s">
        <v>271</v>
      </c>
      <c r="UPB143" s="538" t="s">
        <v>271</v>
      </c>
      <c r="UPC143" s="538" t="s">
        <v>271</v>
      </c>
      <c r="UPD143" s="538" t="s">
        <v>271</v>
      </c>
      <c r="UPE143" s="538" t="s">
        <v>271</v>
      </c>
      <c r="UPF143" s="538" t="s">
        <v>271</v>
      </c>
      <c r="UPG143" s="538" t="s">
        <v>271</v>
      </c>
      <c r="UPH143" s="538" t="s">
        <v>271</v>
      </c>
      <c r="UPI143" s="538" t="s">
        <v>271</v>
      </c>
      <c r="UPJ143" s="538" t="s">
        <v>271</v>
      </c>
      <c r="UPK143" s="538" t="s">
        <v>271</v>
      </c>
      <c r="UPL143" s="538" t="s">
        <v>271</v>
      </c>
      <c r="UPM143" s="538" t="s">
        <v>271</v>
      </c>
      <c r="UPN143" s="538" t="s">
        <v>271</v>
      </c>
      <c r="UPO143" s="538" t="s">
        <v>271</v>
      </c>
      <c r="UPP143" s="538" t="s">
        <v>271</v>
      </c>
      <c r="UPQ143" s="538" t="s">
        <v>271</v>
      </c>
      <c r="UPR143" s="538" t="s">
        <v>271</v>
      </c>
      <c r="UPS143" s="538" t="s">
        <v>271</v>
      </c>
      <c r="UPT143" s="538" t="s">
        <v>271</v>
      </c>
      <c r="UPU143" s="538" t="s">
        <v>271</v>
      </c>
      <c r="UPV143" s="538" t="s">
        <v>271</v>
      </c>
      <c r="UPW143" s="538" t="s">
        <v>271</v>
      </c>
      <c r="UPX143" s="538" t="s">
        <v>271</v>
      </c>
      <c r="UPY143" s="538" t="s">
        <v>271</v>
      </c>
      <c r="UPZ143" s="538" t="s">
        <v>271</v>
      </c>
      <c r="UQA143" s="538" t="s">
        <v>271</v>
      </c>
      <c r="UQB143" s="538" t="s">
        <v>271</v>
      </c>
      <c r="UQC143" s="538" t="s">
        <v>271</v>
      </c>
      <c r="UQD143" s="538" t="s">
        <v>271</v>
      </c>
      <c r="UQE143" s="538" t="s">
        <v>271</v>
      </c>
      <c r="UQF143" s="538" t="s">
        <v>271</v>
      </c>
      <c r="UQG143" s="538" t="s">
        <v>271</v>
      </c>
      <c r="UQH143" s="538" t="s">
        <v>271</v>
      </c>
      <c r="UQI143" s="538" t="s">
        <v>271</v>
      </c>
      <c r="UQJ143" s="538" t="s">
        <v>271</v>
      </c>
      <c r="UQK143" s="538" t="s">
        <v>271</v>
      </c>
      <c r="UQL143" s="538" t="s">
        <v>271</v>
      </c>
      <c r="UQM143" s="538" t="s">
        <v>271</v>
      </c>
      <c r="UQN143" s="538" t="s">
        <v>271</v>
      </c>
      <c r="UQO143" s="538" t="s">
        <v>271</v>
      </c>
      <c r="UQP143" s="538" t="s">
        <v>271</v>
      </c>
      <c r="UQQ143" s="538" t="s">
        <v>271</v>
      </c>
      <c r="UQR143" s="538" t="s">
        <v>271</v>
      </c>
      <c r="UQS143" s="538" t="s">
        <v>271</v>
      </c>
      <c r="UQT143" s="538" t="s">
        <v>271</v>
      </c>
      <c r="UQU143" s="538" t="s">
        <v>271</v>
      </c>
      <c r="UQV143" s="538" t="s">
        <v>271</v>
      </c>
      <c r="UQW143" s="538" t="s">
        <v>271</v>
      </c>
      <c r="UQX143" s="538" t="s">
        <v>271</v>
      </c>
      <c r="UQY143" s="538" t="s">
        <v>271</v>
      </c>
      <c r="UQZ143" s="538" t="s">
        <v>271</v>
      </c>
      <c r="URA143" s="538" t="s">
        <v>271</v>
      </c>
      <c r="URB143" s="538" t="s">
        <v>271</v>
      </c>
      <c r="URC143" s="538" t="s">
        <v>271</v>
      </c>
      <c r="URD143" s="538" t="s">
        <v>271</v>
      </c>
      <c r="URE143" s="538" t="s">
        <v>271</v>
      </c>
      <c r="URF143" s="538" t="s">
        <v>271</v>
      </c>
      <c r="URG143" s="538" t="s">
        <v>271</v>
      </c>
      <c r="URH143" s="538" t="s">
        <v>271</v>
      </c>
      <c r="URI143" s="538" t="s">
        <v>271</v>
      </c>
      <c r="URJ143" s="538" t="s">
        <v>271</v>
      </c>
      <c r="URK143" s="538" t="s">
        <v>271</v>
      </c>
      <c r="URL143" s="538" t="s">
        <v>271</v>
      </c>
      <c r="URM143" s="538" t="s">
        <v>271</v>
      </c>
      <c r="URN143" s="538" t="s">
        <v>271</v>
      </c>
      <c r="URO143" s="538" t="s">
        <v>271</v>
      </c>
      <c r="URP143" s="538" t="s">
        <v>271</v>
      </c>
      <c r="URQ143" s="538" t="s">
        <v>271</v>
      </c>
      <c r="URR143" s="538" t="s">
        <v>271</v>
      </c>
      <c r="URS143" s="538" t="s">
        <v>271</v>
      </c>
      <c r="URT143" s="538" t="s">
        <v>271</v>
      </c>
      <c r="URU143" s="538" t="s">
        <v>271</v>
      </c>
      <c r="URV143" s="538" t="s">
        <v>271</v>
      </c>
      <c r="URW143" s="538" t="s">
        <v>271</v>
      </c>
      <c r="URX143" s="538" t="s">
        <v>271</v>
      </c>
      <c r="URY143" s="538" t="s">
        <v>271</v>
      </c>
      <c r="URZ143" s="538" t="s">
        <v>271</v>
      </c>
      <c r="USA143" s="538" t="s">
        <v>271</v>
      </c>
      <c r="USB143" s="538" t="s">
        <v>271</v>
      </c>
      <c r="USC143" s="538" t="s">
        <v>271</v>
      </c>
      <c r="USD143" s="538" t="s">
        <v>271</v>
      </c>
      <c r="USE143" s="538" t="s">
        <v>271</v>
      </c>
      <c r="USF143" s="538" t="s">
        <v>271</v>
      </c>
      <c r="USG143" s="538" t="s">
        <v>271</v>
      </c>
      <c r="USH143" s="538" t="s">
        <v>271</v>
      </c>
      <c r="USI143" s="538" t="s">
        <v>271</v>
      </c>
      <c r="USJ143" s="538" t="s">
        <v>271</v>
      </c>
      <c r="USK143" s="538" t="s">
        <v>271</v>
      </c>
      <c r="USL143" s="538" t="s">
        <v>271</v>
      </c>
      <c r="USM143" s="538" t="s">
        <v>271</v>
      </c>
      <c r="USN143" s="538" t="s">
        <v>271</v>
      </c>
      <c r="USO143" s="538" t="s">
        <v>271</v>
      </c>
      <c r="USP143" s="538" t="s">
        <v>271</v>
      </c>
      <c r="USQ143" s="538" t="s">
        <v>271</v>
      </c>
      <c r="USR143" s="538" t="s">
        <v>271</v>
      </c>
      <c r="USS143" s="538" t="s">
        <v>271</v>
      </c>
      <c r="UST143" s="538" t="s">
        <v>271</v>
      </c>
      <c r="USU143" s="538" t="s">
        <v>271</v>
      </c>
      <c r="USV143" s="538" t="s">
        <v>271</v>
      </c>
      <c r="USW143" s="538" t="s">
        <v>271</v>
      </c>
      <c r="USX143" s="538" t="s">
        <v>271</v>
      </c>
      <c r="USY143" s="538" t="s">
        <v>271</v>
      </c>
      <c r="USZ143" s="538" t="s">
        <v>271</v>
      </c>
      <c r="UTA143" s="538" t="s">
        <v>271</v>
      </c>
      <c r="UTB143" s="538" t="s">
        <v>271</v>
      </c>
      <c r="UTC143" s="538" t="s">
        <v>271</v>
      </c>
      <c r="UTD143" s="538" t="s">
        <v>271</v>
      </c>
      <c r="UTE143" s="538" t="s">
        <v>271</v>
      </c>
      <c r="UTF143" s="538" t="s">
        <v>271</v>
      </c>
      <c r="UTG143" s="538" t="s">
        <v>271</v>
      </c>
      <c r="UTH143" s="538" t="s">
        <v>271</v>
      </c>
      <c r="UTI143" s="538" t="s">
        <v>271</v>
      </c>
      <c r="UTJ143" s="538" t="s">
        <v>271</v>
      </c>
      <c r="UTK143" s="538" t="s">
        <v>271</v>
      </c>
      <c r="UTL143" s="538" t="s">
        <v>271</v>
      </c>
      <c r="UTM143" s="538" t="s">
        <v>271</v>
      </c>
      <c r="UTN143" s="538" t="s">
        <v>271</v>
      </c>
      <c r="UTO143" s="538" t="s">
        <v>271</v>
      </c>
      <c r="UTP143" s="538" t="s">
        <v>271</v>
      </c>
      <c r="UTQ143" s="538" t="s">
        <v>271</v>
      </c>
      <c r="UTR143" s="538" t="s">
        <v>271</v>
      </c>
      <c r="UTS143" s="538" t="s">
        <v>271</v>
      </c>
      <c r="UTT143" s="538" t="s">
        <v>271</v>
      </c>
      <c r="UTU143" s="538" t="s">
        <v>271</v>
      </c>
      <c r="UTV143" s="538" t="s">
        <v>271</v>
      </c>
      <c r="UTW143" s="538" t="s">
        <v>271</v>
      </c>
      <c r="UTX143" s="538" t="s">
        <v>271</v>
      </c>
      <c r="UTY143" s="538" t="s">
        <v>271</v>
      </c>
      <c r="UTZ143" s="538" t="s">
        <v>271</v>
      </c>
      <c r="UUA143" s="538" t="s">
        <v>271</v>
      </c>
      <c r="UUB143" s="538" t="s">
        <v>271</v>
      </c>
      <c r="UUC143" s="538" t="s">
        <v>271</v>
      </c>
      <c r="UUD143" s="538" t="s">
        <v>271</v>
      </c>
      <c r="UUE143" s="538" t="s">
        <v>271</v>
      </c>
      <c r="UUF143" s="538" t="s">
        <v>271</v>
      </c>
      <c r="UUG143" s="538" t="s">
        <v>271</v>
      </c>
      <c r="UUH143" s="538" t="s">
        <v>271</v>
      </c>
      <c r="UUI143" s="538" t="s">
        <v>271</v>
      </c>
      <c r="UUJ143" s="538" t="s">
        <v>271</v>
      </c>
      <c r="UUK143" s="538" t="s">
        <v>271</v>
      </c>
      <c r="UUL143" s="538" t="s">
        <v>271</v>
      </c>
      <c r="UUM143" s="538" t="s">
        <v>271</v>
      </c>
      <c r="UUN143" s="538" t="s">
        <v>271</v>
      </c>
      <c r="UUO143" s="538" t="s">
        <v>271</v>
      </c>
      <c r="UUP143" s="538" t="s">
        <v>271</v>
      </c>
      <c r="UUQ143" s="538" t="s">
        <v>271</v>
      </c>
      <c r="UUR143" s="538" t="s">
        <v>271</v>
      </c>
      <c r="UUS143" s="538" t="s">
        <v>271</v>
      </c>
      <c r="UUT143" s="538" t="s">
        <v>271</v>
      </c>
      <c r="UUU143" s="538" t="s">
        <v>271</v>
      </c>
      <c r="UUV143" s="538" t="s">
        <v>271</v>
      </c>
      <c r="UUW143" s="538" t="s">
        <v>271</v>
      </c>
      <c r="UUX143" s="538" t="s">
        <v>271</v>
      </c>
      <c r="UUY143" s="538" t="s">
        <v>271</v>
      </c>
      <c r="UUZ143" s="538" t="s">
        <v>271</v>
      </c>
      <c r="UVA143" s="538" t="s">
        <v>271</v>
      </c>
      <c r="UVB143" s="538" t="s">
        <v>271</v>
      </c>
      <c r="UVC143" s="538" t="s">
        <v>271</v>
      </c>
      <c r="UVD143" s="538" t="s">
        <v>271</v>
      </c>
      <c r="UVE143" s="538" t="s">
        <v>271</v>
      </c>
      <c r="UVF143" s="538" t="s">
        <v>271</v>
      </c>
      <c r="UVG143" s="538" t="s">
        <v>271</v>
      </c>
      <c r="UVH143" s="538" t="s">
        <v>271</v>
      </c>
      <c r="UVI143" s="538" t="s">
        <v>271</v>
      </c>
      <c r="UVJ143" s="538" t="s">
        <v>271</v>
      </c>
      <c r="UVK143" s="538" t="s">
        <v>271</v>
      </c>
      <c r="UVL143" s="538" t="s">
        <v>271</v>
      </c>
      <c r="UVM143" s="538" t="s">
        <v>271</v>
      </c>
      <c r="UVN143" s="538" t="s">
        <v>271</v>
      </c>
      <c r="UVO143" s="538" t="s">
        <v>271</v>
      </c>
      <c r="UVP143" s="538" t="s">
        <v>271</v>
      </c>
      <c r="UVQ143" s="538" t="s">
        <v>271</v>
      </c>
      <c r="UVR143" s="538" t="s">
        <v>271</v>
      </c>
      <c r="UVS143" s="538" t="s">
        <v>271</v>
      </c>
      <c r="UVT143" s="538" t="s">
        <v>271</v>
      </c>
      <c r="UVU143" s="538" t="s">
        <v>271</v>
      </c>
      <c r="UVV143" s="538" t="s">
        <v>271</v>
      </c>
      <c r="UVW143" s="538" t="s">
        <v>271</v>
      </c>
      <c r="UVX143" s="538" t="s">
        <v>271</v>
      </c>
      <c r="UVY143" s="538" t="s">
        <v>271</v>
      </c>
      <c r="UVZ143" s="538" t="s">
        <v>271</v>
      </c>
      <c r="UWA143" s="538" t="s">
        <v>271</v>
      </c>
      <c r="UWB143" s="538" t="s">
        <v>271</v>
      </c>
      <c r="UWC143" s="538" t="s">
        <v>271</v>
      </c>
      <c r="UWD143" s="538" t="s">
        <v>271</v>
      </c>
      <c r="UWE143" s="538" t="s">
        <v>271</v>
      </c>
      <c r="UWF143" s="538" t="s">
        <v>271</v>
      </c>
      <c r="UWG143" s="538" t="s">
        <v>271</v>
      </c>
      <c r="UWH143" s="538" t="s">
        <v>271</v>
      </c>
      <c r="UWI143" s="538" t="s">
        <v>271</v>
      </c>
      <c r="UWJ143" s="538" t="s">
        <v>271</v>
      </c>
      <c r="UWK143" s="538" t="s">
        <v>271</v>
      </c>
      <c r="UWL143" s="538" t="s">
        <v>271</v>
      </c>
      <c r="UWM143" s="538" t="s">
        <v>271</v>
      </c>
      <c r="UWN143" s="538" t="s">
        <v>271</v>
      </c>
      <c r="UWO143" s="538" t="s">
        <v>271</v>
      </c>
      <c r="UWP143" s="538" t="s">
        <v>271</v>
      </c>
      <c r="UWQ143" s="538" t="s">
        <v>271</v>
      </c>
      <c r="UWR143" s="538" t="s">
        <v>271</v>
      </c>
      <c r="UWS143" s="538" t="s">
        <v>271</v>
      </c>
      <c r="UWT143" s="538" t="s">
        <v>271</v>
      </c>
      <c r="UWU143" s="538" t="s">
        <v>271</v>
      </c>
      <c r="UWV143" s="538" t="s">
        <v>271</v>
      </c>
      <c r="UWW143" s="538" t="s">
        <v>271</v>
      </c>
      <c r="UWX143" s="538" t="s">
        <v>271</v>
      </c>
      <c r="UWY143" s="538" t="s">
        <v>271</v>
      </c>
      <c r="UWZ143" s="538" t="s">
        <v>271</v>
      </c>
      <c r="UXA143" s="538" t="s">
        <v>271</v>
      </c>
      <c r="UXB143" s="538" t="s">
        <v>271</v>
      </c>
      <c r="UXC143" s="538" t="s">
        <v>271</v>
      </c>
      <c r="UXD143" s="538" t="s">
        <v>271</v>
      </c>
      <c r="UXE143" s="538" t="s">
        <v>271</v>
      </c>
      <c r="UXF143" s="538" t="s">
        <v>271</v>
      </c>
      <c r="UXG143" s="538" t="s">
        <v>271</v>
      </c>
      <c r="UXH143" s="538" t="s">
        <v>271</v>
      </c>
      <c r="UXI143" s="538" t="s">
        <v>271</v>
      </c>
      <c r="UXJ143" s="538" t="s">
        <v>271</v>
      </c>
      <c r="UXK143" s="538" t="s">
        <v>271</v>
      </c>
      <c r="UXL143" s="538" t="s">
        <v>271</v>
      </c>
      <c r="UXM143" s="538" t="s">
        <v>271</v>
      </c>
      <c r="UXN143" s="538" t="s">
        <v>271</v>
      </c>
      <c r="UXO143" s="538" t="s">
        <v>271</v>
      </c>
      <c r="UXP143" s="538" t="s">
        <v>271</v>
      </c>
      <c r="UXQ143" s="538" t="s">
        <v>271</v>
      </c>
      <c r="UXR143" s="538" t="s">
        <v>271</v>
      </c>
      <c r="UXS143" s="538" t="s">
        <v>271</v>
      </c>
      <c r="UXT143" s="538" t="s">
        <v>271</v>
      </c>
      <c r="UXU143" s="538" t="s">
        <v>271</v>
      </c>
      <c r="UXV143" s="538" t="s">
        <v>271</v>
      </c>
      <c r="UXW143" s="538" t="s">
        <v>271</v>
      </c>
      <c r="UXX143" s="538" t="s">
        <v>271</v>
      </c>
      <c r="UXY143" s="538" t="s">
        <v>271</v>
      </c>
      <c r="UXZ143" s="538" t="s">
        <v>271</v>
      </c>
      <c r="UYA143" s="538" t="s">
        <v>271</v>
      </c>
      <c r="UYB143" s="538" t="s">
        <v>271</v>
      </c>
      <c r="UYC143" s="538" t="s">
        <v>271</v>
      </c>
      <c r="UYD143" s="538" t="s">
        <v>271</v>
      </c>
      <c r="UYE143" s="538" t="s">
        <v>271</v>
      </c>
      <c r="UYF143" s="538" t="s">
        <v>271</v>
      </c>
      <c r="UYG143" s="538" t="s">
        <v>271</v>
      </c>
      <c r="UYH143" s="538" t="s">
        <v>271</v>
      </c>
      <c r="UYI143" s="538" t="s">
        <v>271</v>
      </c>
      <c r="UYJ143" s="538" t="s">
        <v>271</v>
      </c>
      <c r="UYK143" s="538" t="s">
        <v>271</v>
      </c>
      <c r="UYL143" s="538" t="s">
        <v>271</v>
      </c>
      <c r="UYM143" s="538" t="s">
        <v>271</v>
      </c>
      <c r="UYN143" s="538" t="s">
        <v>271</v>
      </c>
      <c r="UYO143" s="538" t="s">
        <v>271</v>
      </c>
      <c r="UYP143" s="538" t="s">
        <v>271</v>
      </c>
      <c r="UYQ143" s="538" t="s">
        <v>271</v>
      </c>
      <c r="UYR143" s="538" t="s">
        <v>271</v>
      </c>
      <c r="UYS143" s="538" t="s">
        <v>271</v>
      </c>
      <c r="UYT143" s="538" t="s">
        <v>271</v>
      </c>
      <c r="UYU143" s="538" t="s">
        <v>271</v>
      </c>
      <c r="UYV143" s="538" t="s">
        <v>271</v>
      </c>
      <c r="UYW143" s="538" t="s">
        <v>271</v>
      </c>
      <c r="UYX143" s="538" t="s">
        <v>271</v>
      </c>
      <c r="UYY143" s="538" t="s">
        <v>271</v>
      </c>
      <c r="UYZ143" s="538" t="s">
        <v>271</v>
      </c>
      <c r="UZA143" s="538" t="s">
        <v>271</v>
      </c>
      <c r="UZB143" s="538" t="s">
        <v>271</v>
      </c>
      <c r="UZC143" s="538" t="s">
        <v>271</v>
      </c>
      <c r="UZD143" s="538" t="s">
        <v>271</v>
      </c>
      <c r="UZE143" s="538" t="s">
        <v>271</v>
      </c>
      <c r="UZF143" s="538" t="s">
        <v>271</v>
      </c>
      <c r="UZG143" s="538" t="s">
        <v>271</v>
      </c>
      <c r="UZH143" s="538" t="s">
        <v>271</v>
      </c>
      <c r="UZI143" s="538" t="s">
        <v>271</v>
      </c>
      <c r="UZJ143" s="538" t="s">
        <v>271</v>
      </c>
      <c r="UZK143" s="538" t="s">
        <v>271</v>
      </c>
      <c r="UZL143" s="538" t="s">
        <v>271</v>
      </c>
      <c r="UZM143" s="538" t="s">
        <v>271</v>
      </c>
      <c r="UZN143" s="538" t="s">
        <v>271</v>
      </c>
      <c r="UZO143" s="538" t="s">
        <v>271</v>
      </c>
      <c r="UZP143" s="538" t="s">
        <v>271</v>
      </c>
      <c r="UZQ143" s="538" t="s">
        <v>271</v>
      </c>
      <c r="UZR143" s="538" t="s">
        <v>271</v>
      </c>
      <c r="UZS143" s="538" t="s">
        <v>271</v>
      </c>
      <c r="UZT143" s="538" t="s">
        <v>271</v>
      </c>
      <c r="UZU143" s="538" t="s">
        <v>271</v>
      </c>
      <c r="UZV143" s="538" t="s">
        <v>271</v>
      </c>
      <c r="UZW143" s="538" t="s">
        <v>271</v>
      </c>
      <c r="UZX143" s="538" t="s">
        <v>271</v>
      </c>
      <c r="UZY143" s="538" t="s">
        <v>271</v>
      </c>
      <c r="UZZ143" s="538" t="s">
        <v>271</v>
      </c>
      <c r="VAA143" s="538" t="s">
        <v>271</v>
      </c>
      <c r="VAB143" s="538" t="s">
        <v>271</v>
      </c>
      <c r="VAC143" s="538" t="s">
        <v>271</v>
      </c>
      <c r="VAD143" s="538" t="s">
        <v>271</v>
      </c>
      <c r="VAE143" s="538" t="s">
        <v>271</v>
      </c>
      <c r="VAF143" s="538" t="s">
        <v>271</v>
      </c>
      <c r="VAG143" s="538" t="s">
        <v>271</v>
      </c>
      <c r="VAH143" s="538" t="s">
        <v>271</v>
      </c>
      <c r="VAI143" s="538" t="s">
        <v>271</v>
      </c>
      <c r="VAJ143" s="538" t="s">
        <v>271</v>
      </c>
      <c r="VAK143" s="538" t="s">
        <v>271</v>
      </c>
      <c r="VAL143" s="538" t="s">
        <v>271</v>
      </c>
      <c r="VAM143" s="538" t="s">
        <v>271</v>
      </c>
      <c r="VAN143" s="538" t="s">
        <v>271</v>
      </c>
      <c r="VAO143" s="538" t="s">
        <v>271</v>
      </c>
      <c r="VAP143" s="538" t="s">
        <v>271</v>
      </c>
      <c r="VAQ143" s="538" t="s">
        <v>271</v>
      </c>
      <c r="VAR143" s="538" t="s">
        <v>271</v>
      </c>
      <c r="VAS143" s="538" t="s">
        <v>271</v>
      </c>
      <c r="VAT143" s="538" t="s">
        <v>271</v>
      </c>
      <c r="VAU143" s="538" t="s">
        <v>271</v>
      </c>
      <c r="VAV143" s="538" t="s">
        <v>271</v>
      </c>
      <c r="VAW143" s="538" t="s">
        <v>271</v>
      </c>
      <c r="VAX143" s="538" t="s">
        <v>271</v>
      </c>
      <c r="VAY143" s="538" t="s">
        <v>271</v>
      </c>
      <c r="VAZ143" s="538" t="s">
        <v>271</v>
      </c>
      <c r="VBA143" s="538" t="s">
        <v>271</v>
      </c>
      <c r="VBB143" s="538" t="s">
        <v>271</v>
      </c>
      <c r="VBC143" s="538" t="s">
        <v>271</v>
      </c>
      <c r="VBD143" s="538" t="s">
        <v>271</v>
      </c>
      <c r="VBE143" s="538" t="s">
        <v>271</v>
      </c>
      <c r="VBF143" s="538" t="s">
        <v>271</v>
      </c>
      <c r="VBG143" s="538" t="s">
        <v>271</v>
      </c>
      <c r="VBH143" s="538" t="s">
        <v>271</v>
      </c>
      <c r="VBI143" s="538" t="s">
        <v>271</v>
      </c>
      <c r="VBJ143" s="538" t="s">
        <v>271</v>
      </c>
      <c r="VBK143" s="538" t="s">
        <v>271</v>
      </c>
      <c r="VBL143" s="538" t="s">
        <v>271</v>
      </c>
      <c r="VBM143" s="538" t="s">
        <v>271</v>
      </c>
      <c r="VBN143" s="538" t="s">
        <v>271</v>
      </c>
      <c r="VBO143" s="538" t="s">
        <v>271</v>
      </c>
      <c r="VBP143" s="538" t="s">
        <v>271</v>
      </c>
      <c r="VBQ143" s="538" t="s">
        <v>271</v>
      </c>
      <c r="VBR143" s="538" t="s">
        <v>271</v>
      </c>
      <c r="VBS143" s="538" t="s">
        <v>271</v>
      </c>
      <c r="VBT143" s="538" t="s">
        <v>271</v>
      </c>
      <c r="VBU143" s="538" t="s">
        <v>271</v>
      </c>
      <c r="VBV143" s="538" t="s">
        <v>271</v>
      </c>
      <c r="VBW143" s="538" t="s">
        <v>271</v>
      </c>
      <c r="VBX143" s="538" t="s">
        <v>271</v>
      </c>
      <c r="VBY143" s="538" t="s">
        <v>271</v>
      </c>
      <c r="VBZ143" s="538" t="s">
        <v>271</v>
      </c>
      <c r="VCA143" s="538" t="s">
        <v>271</v>
      </c>
      <c r="VCB143" s="538" t="s">
        <v>271</v>
      </c>
      <c r="VCC143" s="538" t="s">
        <v>271</v>
      </c>
      <c r="VCD143" s="538" t="s">
        <v>271</v>
      </c>
      <c r="VCE143" s="538" t="s">
        <v>271</v>
      </c>
      <c r="VCF143" s="538" t="s">
        <v>271</v>
      </c>
      <c r="VCG143" s="538" t="s">
        <v>271</v>
      </c>
      <c r="VCH143" s="538" t="s">
        <v>271</v>
      </c>
      <c r="VCI143" s="538" t="s">
        <v>271</v>
      </c>
      <c r="VCJ143" s="538" t="s">
        <v>271</v>
      </c>
      <c r="VCK143" s="538" t="s">
        <v>271</v>
      </c>
      <c r="VCL143" s="538" t="s">
        <v>271</v>
      </c>
      <c r="VCM143" s="538" t="s">
        <v>271</v>
      </c>
      <c r="VCN143" s="538" t="s">
        <v>271</v>
      </c>
      <c r="VCO143" s="538" t="s">
        <v>271</v>
      </c>
      <c r="VCP143" s="538" t="s">
        <v>271</v>
      </c>
      <c r="VCQ143" s="538" t="s">
        <v>271</v>
      </c>
      <c r="VCR143" s="538" t="s">
        <v>271</v>
      </c>
      <c r="VCS143" s="538" t="s">
        <v>271</v>
      </c>
      <c r="VCT143" s="538" t="s">
        <v>271</v>
      </c>
      <c r="VCU143" s="538" t="s">
        <v>271</v>
      </c>
      <c r="VCV143" s="538" t="s">
        <v>271</v>
      </c>
      <c r="VCW143" s="538" t="s">
        <v>271</v>
      </c>
      <c r="VCX143" s="538" t="s">
        <v>271</v>
      </c>
      <c r="VCY143" s="538" t="s">
        <v>271</v>
      </c>
      <c r="VCZ143" s="538" t="s">
        <v>271</v>
      </c>
      <c r="VDA143" s="538" t="s">
        <v>271</v>
      </c>
      <c r="VDB143" s="538" t="s">
        <v>271</v>
      </c>
      <c r="VDC143" s="538" t="s">
        <v>271</v>
      </c>
      <c r="VDD143" s="538" t="s">
        <v>271</v>
      </c>
      <c r="VDE143" s="538" t="s">
        <v>271</v>
      </c>
      <c r="VDF143" s="538" t="s">
        <v>271</v>
      </c>
      <c r="VDG143" s="538" t="s">
        <v>271</v>
      </c>
      <c r="VDH143" s="538" t="s">
        <v>271</v>
      </c>
      <c r="VDI143" s="538" t="s">
        <v>271</v>
      </c>
      <c r="VDJ143" s="538" t="s">
        <v>271</v>
      </c>
      <c r="VDK143" s="538" t="s">
        <v>271</v>
      </c>
      <c r="VDL143" s="538" t="s">
        <v>271</v>
      </c>
      <c r="VDM143" s="538" t="s">
        <v>271</v>
      </c>
      <c r="VDN143" s="538" t="s">
        <v>271</v>
      </c>
      <c r="VDO143" s="538" t="s">
        <v>271</v>
      </c>
      <c r="VDP143" s="538" t="s">
        <v>271</v>
      </c>
      <c r="VDQ143" s="538" t="s">
        <v>271</v>
      </c>
      <c r="VDR143" s="538" t="s">
        <v>271</v>
      </c>
      <c r="VDS143" s="538" t="s">
        <v>271</v>
      </c>
      <c r="VDT143" s="538" t="s">
        <v>271</v>
      </c>
      <c r="VDU143" s="538" t="s">
        <v>271</v>
      </c>
      <c r="VDV143" s="538" t="s">
        <v>271</v>
      </c>
      <c r="VDW143" s="538" t="s">
        <v>271</v>
      </c>
      <c r="VDX143" s="538" t="s">
        <v>271</v>
      </c>
      <c r="VDY143" s="538" t="s">
        <v>271</v>
      </c>
      <c r="VDZ143" s="538" t="s">
        <v>271</v>
      </c>
      <c r="VEA143" s="538" t="s">
        <v>271</v>
      </c>
      <c r="VEB143" s="538" t="s">
        <v>271</v>
      </c>
      <c r="VEC143" s="538" t="s">
        <v>271</v>
      </c>
      <c r="VED143" s="538" t="s">
        <v>271</v>
      </c>
      <c r="VEE143" s="538" t="s">
        <v>271</v>
      </c>
      <c r="VEF143" s="538" t="s">
        <v>271</v>
      </c>
      <c r="VEG143" s="538" t="s">
        <v>271</v>
      </c>
      <c r="VEH143" s="538" t="s">
        <v>271</v>
      </c>
      <c r="VEI143" s="538" t="s">
        <v>271</v>
      </c>
      <c r="VEJ143" s="538" t="s">
        <v>271</v>
      </c>
      <c r="VEK143" s="538" t="s">
        <v>271</v>
      </c>
      <c r="VEL143" s="538" t="s">
        <v>271</v>
      </c>
      <c r="VEM143" s="538" t="s">
        <v>271</v>
      </c>
      <c r="VEN143" s="538" t="s">
        <v>271</v>
      </c>
      <c r="VEO143" s="538" t="s">
        <v>271</v>
      </c>
      <c r="VEP143" s="538" t="s">
        <v>271</v>
      </c>
      <c r="VEQ143" s="538" t="s">
        <v>271</v>
      </c>
      <c r="VER143" s="538" t="s">
        <v>271</v>
      </c>
      <c r="VES143" s="538" t="s">
        <v>271</v>
      </c>
      <c r="VET143" s="538" t="s">
        <v>271</v>
      </c>
      <c r="VEU143" s="538" t="s">
        <v>271</v>
      </c>
      <c r="VEV143" s="538" t="s">
        <v>271</v>
      </c>
      <c r="VEW143" s="538" t="s">
        <v>271</v>
      </c>
      <c r="VEX143" s="538" t="s">
        <v>271</v>
      </c>
      <c r="VEY143" s="538" t="s">
        <v>271</v>
      </c>
      <c r="VEZ143" s="538" t="s">
        <v>271</v>
      </c>
      <c r="VFA143" s="538" t="s">
        <v>271</v>
      </c>
      <c r="VFB143" s="538" t="s">
        <v>271</v>
      </c>
      <c r="VFC143" s="538" t="s">
        <v>271</v>
      </c>
      <c r="VFD143" s="538" t="s">
        <v>271</v>
      </c>
      <c r="VFE143" s="538" t="s">
        <v>271</v>
      </c>
      <c r="VFF143" s="538" t="s">
        <v>271</v>
      </c>
      <c r="VFG143" s="538" t="s">
        <v>271</v>
      </c>
      <c r="VFH143" s="538" t="s">
        <v>271</v>
      </c>
      <c r="VFI143" s="538" t="s">
        <v>271</v>
      </c>
      <c r="VFJ143" s="538" t="s">
        <v>271</v>
      </c>
      <c r="VFK143" s="538" t="s">
        <v>271</v>
      </c>
      <c r="VFL143" s="538" t="s">
        <v>271</v>
      </c>
      <c r="VFM143" s="538" t="s">
        <v>271</v>
      </c>
      <c r="VFN143" s="538" t="s">
        <v>271</v>
      </c>
      <c r="VFO143" s="538" t="s">
        <v>271</v>
      </c>
      <c r="VFP143" s="538" t="s">
        <v>271</v>
      </c>
      <c r="VFQ143" s="538" t="s">
        <v>271</v>
      </c>
      <c r="VFR143" s="538" t="s">
        <v>271</v>
      </c>
      <c r="VFS143" s="538" t="s">
        <v>271</v>
      </c>
      <c r="VFT143" s="538" t="s">
        <v>271</v>
      </c>
      <c r="VFU143" s="538" t="s">
        <v>271</v>
      </c>
      <c r="VFV143" s="538" t="s">
        <v>271</v>
      </c>
      <c r="VFW143" s="538" t="s">
        <v>271</v>
      </c>
      <c r="VFX143" s="538" t="s">
        <v>271</v>
      </c>
      <c r="VFY143" s="538" t="s">
        <v>271</v>
      </c>
      <c r="VFZ143" s="538" t="s">
        <v>271</v>
      </c>
      <c r="VGA143" s="538" t="s">
        <v>271</v>
      </c>
      <c r="VGB143" s="538" t="s">
        <v>271</v>
      </c>
      <c r="VGC143" s="538" t="s">
        <v>271</v>
      </c>
      <c r="VGD143" s="538" t="s">
        <v>271</v>
      </c>
      <c r="VGE143" s="538" t="s">
        <v>271</v>
      </c>
      <c r="VGF143" s="538" t="s">
        <v>271</v>
      </c>
      <c r="VGG143" s="538" t="s">
        <v>271</v>
      </c>
      <c r="VGH143" s="538" t="s">
        <v>271</v>
      </c>
      <c r="VGI143" s="538" t="s">
        <v>271</v>
      </c>
      <c r="VGJ143" s="538" t="s">
        <v>271</v>
      </c>
      <c r="VGK143" s="538" t="s">
        <v>271</v>
      </c>
      <c r="VGL143" s="538" t="s">
        <v>271</v>
      </c>
      <c r="VGM143" s="538" t="s">
        <v>271</v>
      </c>
      <c r="VGN143" s="538" t="s">
        <v>271</v>
      </c>
      <c r="VGO143" s="538" t="s">
        <v>271</v>
      </c>
      <c r="VGP143" s="538" t="s">
        <v>271</v>
      </c>
      <c r="VGQ143" s="538" t="s">
        <v>271</v>
      </c>
      <c r="VGR143" s="538" t="s">
        <v>271</v>
      </c>
      <c r="VGS143" s="538" t="s">
        <v>271</v>
      </c>
      <c r="VGT143" s="538" t="s">
        <v>271</v>
      </c>
      <c r="VGU143" s="538" t="s">
        <v>271</v>
      </c>
      <c r="VGV143" s="538" t="s">
        <v>271</v>
      </c>
      <c r="VGW143" s="538" t="s">
        <v>271</v>
      </c>
      <c r="VGX143" s="538" t="s">
        <v>271</v>
      </c>
      <c r="VGY143" s="538" t="s">
        <v>271</v>
      </c>
      <c r="VGZ143" s="538" t="s">
        <v>271</v>
      </c>
      <c r="VHA143" s="538" t="s">
        <v>271</v>
      </c>
      <c r="VHB143" s="538" t="s">
        <v>271</v>
      </c>
      <c r="VHC143" s="538" t="s">
        <v>271</v>
      </c>
      <c r="VHD143" s="538" t="s">
        <v>271</v>
      </c>
      <c r="VHE143" s="538" t="s">
        <v>271</v>
      </c>
      <c r="VHF143" s="538" t="s">
        <v>271</v>
      </c>
      <c r="VHG143" s="538" t="s">
        <v>271</v>
      </c>
      <c r="VHH143" s="538" t="s">
        <v>271</v>
      </c>
      <c r="VHI143" s="538" t="s">
        <v>271</v>
      </c>
      <c r="VHJ143" s="538" t="s">
        <v>271</v>
      </c>
      <c r="VHK143" s="538" t="s">
        <v>271</v>
      </c>
      <c r="VHL143" s="538" t="s">
        <v>271</v>
      </c>
      <c r="VHM143" s="538" t="s">
        <v>271</v>
      </c>
      <c r="VHN143" s="538" t="s">
        <v>271</v>
      </c>
      <c r="VHO143" s="538" t="s">
        <v>271</v>
      </c>
      <c r="VHP143" s="538" t="s">
        <v>271</v>
      </c>
      <c r="VHQ143" s="538" t="s">
        <v>271</v>
      </c>
      <c r="VHR143" s="538" t="s">
        <v>271</v>
      </c>
      <c r="VHS143" s="538" t="s">
        <v>271</v>
      </c>
      <c r="VHT143" s="538" t="s">
        <v>271</v>
      </c>
      <c r="VHU143" s="538" t="s">
        <v>271</v>
      </c>
      <c r="VHV143" s="538" t="s">
        <v>271</v>
      </c>
      <c r="VHW143" s="538" t="s">
        <v>271</v>
      </c>
      <c r="VHX143" s="538" t="s">
        <v>271</v>
      </c>
      <c r="VHY143" s="538" t="s">
        <v>271</v>
      </c>
      <c r="VHZ143" s="538" t="s">
        <v>271</v>
      </c>
      <c r="VIA143" s="538" t="s">
        <v>271</v>
      </c>
      <c r="VIB143" s="538" t="s">
        <v>271</v>
      </c>
      <c r="VIC143" s="538" t="s">
        <v>271</v>
      </c>
      <c r="VID143" s="538" t="s">
        <v>271</v>
      </c>
      <c r="VIE143" s="538" t="s">
        <v>271</v>
      </c>
      <c r="VIF143" s="538" t="s">
        <v>271</v>
      </c>
      <c r="VIG143" s="538" t="s">
        <v>271</v>
      </c>
      <c r="VIH143" s="538" t="s">
        <v>271</v>
      </c>
      <c r="VII143" s="538" t="s">
        <v>271</v>
      </c>
      <c r="VIJ143" s="538" t="s">
        <v>271</v>
      </c>
      <c r="VIK143" s="538" t="s">
        <v>271</v>
      </c>
      <c r="VIL143" s="538" t="s">
        <v>271</v>
      </c>
      <c r="VIM143" s="538" t="s">
        <v>271</v>
      </c>
      <c r="VIN143" s="538" t="s">
        <v>271</v>
      </c>
      <c r="VIO143" s="538" t="s">
        <v>271</v>
      </c>
      <c r="VIP143" s="538" t="s">
        <v>271</v>
      </c>
      <c r="VIQ143" s="538" t="s">
        <v>271</v>
      </c>
      <c r="VIR143" s="538" t="s">
        <v>271</v>
      </c>
      <c r="VIS143" s="538" t="s">
        <v>271</v>
      </c>
      <c r="VIT143" s="538" t="s">
        <v>271</v>
      </c>
      <c r="VIU143" s="538" t="s">
        <v>271</v>
      </c>
      <c r="VIV143" s="538" t="s">
        <v>271</v>
      </c>
      <c r="VIW143" s="538" t="s">
        <v>271</v>
      </c>
      <c r="VIX143" s="538" t="s">
        <v>271</v>
      </c>
      <c r="VIY143" s="538" t="s">
        <v>271</v>
      </c>
      <c r="VIZ143" s="538" t="s">
        <v>271</v>
      </c>
      <c r="VJA143" s="538" t="s">
        <v>271</v>
      </c>
      <c r="VJB143" s="538" t="s">
        <v>271</v>
      </c>
      <c r="VJC143" s="538" t="s">
        <v>271</v>
      </c>
      <c r="VJD143" s="538" t="s">
        <v>271</v>
      </c>
      <c r="VJE143" s="538" t="s">
        <v>271</v>
      </c>
      <c r="VJF143" s="538" t="s">
        <v>271</v>
      </c>
      <c r="VJG143" s="538" t="s">
        <v>271</v>
      </c>
      <c r="VJH143" s="538" t="s">
        <v>271</v>
      </c>
      <c r="VJI143" s="538" t="s">
        <v>271</v>
      </c>
      <c r="VJJ143" s="538" t="s">
        <v>271</v>
      </c>
      <c r="VJK143" s="538" t="s">
        <v>271</v>
      </c>
      <c r="VJL143" s="538" t="s">
        <v>271</v>
      </c>
      <c r="VJM143" s="538" t="s">
        <v>271</v>
      </c>
      <c r="VJN143" s="538" t="s">
        <v>271</v>
      </c>
      <c r="VJO143" s="538" t="s">
        <v>271</v>
      </c>
      <c r="VJP143" s="538" t="s">
        <v>271</v>
      </c>
      <c r="VJQ143" s="538" t="s">
        <v>271</v>
      </c>
      <c r="VJR143" s="538" t="s">
        <v>271</v>
      </c>
      <c r="VJS143" s="538" t="s">
        <v>271</v>
      </c>
      <c r="VJT143" s="538" t="s">
        <v>271</v>
      </c>
      <c r="VJU143" s="538" t="s">
        <v>271</v>
      </c>
      <c r="VJV143" s="538" t="s">
        <v>271</v>
      </c>
      <c r="VJW143" s="538" t="s">
        <v>271</v>
      </c>
      <c r="VJX143" s="538" t="s">
        <v>271</v>
      </c>
      <c r="VJY143" s="538" t="s">
        <v>271</v>
      </c>
      <c r="VJZ143" s="538" t="s">
        <v>271</v>
      </c>
      <c r="VKA143" s="538" t="s">
        <v>271</v>
      </c>
      <c r="VKB143" s="538" t="s">
        <v>271</v>
      </c>
      <c r="VKC143" s="538" t="s">
        <v>271</v>
      </c>
      <c r="VKD143" s="538" t="s">
        <v>271</v>
      </c>
      <c r="VKE143" s="538" t="s">
        <v>271</v>
      </c>
      <c r="VKF143" s="538" t="s">
        <v>271</v>
      </c>
      <c r="VKG143" s="538" t="s">
        <v>271</v>
      </c>
      <c r="VKH143" s="538" t="s">
        <v>271</v>
      </c>
      <c r="VKI143" s="538" t="s">
        <v>271</v>
      </c>
      <c r="VKJ143" s="538" t="s">
        <v>271</v>
      </c>
      <c r="VKK143" s="538" t="s">
        <v>271</v>
      </c>
      <c r="VKL143" s="538" t="s">
        <v>271</v>
      </c>
      <c r="VKM143" s="538" t="s">
        <v>271</v>
      </c>
      <c r="VKN143" s="538" t="s">
        <v>271</v>
      </c>
      <c r="VKO143" s="538" t="s">
        <v>271</v>
      </c>
      <c r="VKP143" s="538" t="s">
        <v>271</v>
      </c>
      <c r="VKQ143" s="538" t="s">
        <v>271</v>
      </c>
      <c r="VKR143" s="538" t="s">
        <v>271</v>
      </c>
      <c r="VKS143" s="538" t="s">
        <v>271</v>
      </c>
      <c r="VKT143" s="538" t="s">
        <v>271</v>
      </c>
      <c r="VKU143" s="538" t="s">
        <v>271</v>
      </c>
      <c r="VKV143" s="538" t="s">
        <v>271</v>
      </c>
      <c r="VKW143" s="538" t="s">
        <v>271</v>
      </c>
      <c r="VKX143" s="538" t="s">
        <v>271</v>
      </c>
      <c r="VKY143" s="538" t="s">
        <v>271</v>
      </c>
      <c r="VKZ143" s="538" t="s">
        <v>271</v>
      </c>
      <c r="VLA143" s="538" t="s">
        <v>271</v>
      </c>
      <c r="VLB143" s="538" t="s">
        <v>271</v>
      </c>
      <c r="VLC143" s="538" t="s">
        <v>271</v>
      </c>
      <c r="VLD143" s="538" t="s">
        <v>271</v>
      </c>
      <c r="VLE143" s="538" t="s">
        <v>271</v>
      </c>
      <c r="VLF143" s="538" t="s">
        <v>271</v>
      </c>
      <c r="VLG143" s="538" t="s">
        <v>271</v>
      </c>
      <c r="VLH143" s="538" t="s">
        <v>271</v>
      </c>
      <c r="VLI143" s="538" t="s">
        <v>271</v>
      </c>
      <c r="VLJ143" s="538" t="s">
        <v>271</v>
      </c>
      <c r="VLK143" s="538" t="s">
        <v>271</v>
      </c>
      <c r="VLL143" s="538" t="s">
        <v>271</v>
      </c>
      <c r="VLM143" s="538" t="s">
        <v>271</v>
      </c>
      <c r="VLN143" s="538" t="s">
        <v>271</v>
      </c>
      <c r="VLO143" s="538" t="s">
        <v>271</v>
      </c>
      <c r="VLP143" s="538" t="s">
        <v>271</v>
      </c>
      <c r="VLQ143" s="538" t="s">
        <v>271</v>
      </c>
      <c r="VLR143" s="538" t="s">
        <v>271</v>
      </c>
      <c r="VLS143" s="538" t="s">
        <v>271</v>
      </c>
      <c r="VLT143" s="538" t="s">
        <v>271</v>
      </c>
      <c r="VLU143" s="538" t="s">
        <v>271</v>
      </c>
      <c r="VLV143" s="538" t="s">
        <v>271</v>
      </c>
      <c r="VLW143" s="538" t="s">
        <v>271</v>
      </c>
      <c r="VLX143" s="538" t="s">
        <v>271</v>
      </c>
      <c r="VLY143" s="538" t="s">
        <v>271</v>
      </c>
      <c r="VLZ143" s="538" t="s">
        <v>271</v>
      </c>
      <c r="VMA143" s="538" t="s">
        <v>271</v>
      </c>
      <c r="VMB143" s="538" t="s">
        <v>271</v>
      </c>
      <c r="VMC143" s="538" t="s">
        <v>271</v>
      </c>
      <c r="VMD143" s="538" t="s">
        <v>271</v>
      </c>
      <c r="VME143" s="538" t="s">
        <v>271</v>
      </c>
      <c r="VMF143" s="538" t="s">
        <v>271</v>
      </c>
      <c r="VMG143" s="538" t="s">
        <v>271</v>
      </c>
      <c r="VMH143" s="538" t="s">
        <v>271</v>
      </c>
      <c r="VMI143" s="538" t="s">
        <v>271</v>
      </c>
      <c r="VMJ143" s="538" t="s">
        <v>271</v>
      </c>
      <c r="VMK143" s="538" t="s">
        <v>271</v>
      </c>
      <c r="VML143" s="538" t="s">
        <v>271</v>
      </c>
      <c r="VMM143" s="538" t="s">
        <v>271</v>
      </c>
      <c r="VMN143" s="538" t="s">
        <v>271</v>
      </c>
      <c r="VMO143" s="538" t="s">
        <v>271</v>
      </c>
      <c r="VMP143" s="538" t="s">
        <v>271</v>
      </c>
      <c r="VMQ143" s="538" t="s">
        <v>271</v>
      </c>
      <c r="VMR143" s="538" t="s">
        <v>271</v>
      </c>
      <c r="VMS143" s="538" t="s">
        <v>271</v>
      </c>
      <c r="VMT143" s="538" t="s">
        <v>271</v>
      </c>
      <c r="VMU143" s="538" t="s">
        <v>271</v>
      </c>
      <c r="VMV143" s="538" t="s">
        <v>271</v>
      </c>
      <c r="VMW143" s="538" t="s">
        <v>271</v>
      </c>
      <c r="VMX143" s="538" t="s">
        <v>271</v>
      </c>
      <c r="VMY143" s="538" t="s">
        <v>271</v>
      </c>
      <c r="VMZ143" s="538" t="s">
        <v>271</v>
      </c>
      <c r="VNA143" s="538" t="s">
        <v>271</v>
      </c>
      <c r="VNB143" s="538" t="s">
        <v>271</v>
      </c>
      <c r="VNC143" s="538" t="s">
        <v>271</v>
      </c>
      <c r="VND143" s="538" t="s">
        <v>271</v>
      </c>
      <c r="VNE143" s="538" t="s">
        <v>271</v>
      </c>
      <c r="VNF143" s="538" t="s">
        <v>271</v>
      </c>
      <c r="VNG143" s="538" t="s">
        <v>271</v>
      </c>
      <c r="VNH143" s="538" t="s">
        <v>271</v>
      </c>
      <c r="VNI143" s="538" t="s">
        <v>271</v>
      </c>
      <c r="VNJ143" s="538" t="s">
        <v>271</v>
      </c>
      <c r="VNK143" s="538" t="s">
        <v>271</v>
      </c>
      <c r="VNL143" s="538" t="s">
        <v>271</v>
      </c>
      <c r="VNM143" s="538" t="s">
        <v>271</v>
      </c>
      <c r="VNN143" s="538" t="s">
        <v>271</v>
      </c>
      <c r="VNO143" s="538" t="s">
        <v>271</v>
      </c>
      <c r="VNP143" s="538" t="s">
        <v>271</v>
      </c>
      <c r="VNQ143" s="538" t="s">
        <v>271</v>
      </c>
      <c r="VNR143" s="538" t="s">
        <v>271</v>
      </c>
      <c r="VNS143" s="538" t="s">
        <v>271</v>
      </c>
      <c r="VNT143" s="538" t="s">
        <v>271</v>
      </c>
      <c r="VNU143" s="538" t="s">
        <v>271</v>
      </c>
      <c r="VNV143" s="538" t="s">
        <v>271</v>
      </c>
      <c r="VNW143" s="538" t="s">
        <v>271</v>
      </c>
      <c r="VNX143" s="538" t="s">
        <v>271</v>
      </c>
      <c r="VNY143" s="538" t="s">
        <v>271</v>
      </c>
      <c r="VNZ143" s="538" t="s">
        <v>271</v>
      </c>
      <c r="VOA143" s="538" t="s">
        <v>271</v>
      </c>
      <c r="VOB143" s="538" t="s">
        <v>271</v>
      </c>
      <c r="VOC143" s="538" t="s">
        <v>271</v>
      </c>
      <c r="VOD143" s="538" t="s">
        <v>271</v>
      </c>
      <c r="VOE143" s="538" t="s">
        <v>271</v>
      </c>
      <c r="VOF143" s="538" t="s">
        <v>271</v>
      </c>
      <c r="VOG143" s="538" t="s">
        <v>271</v>
      </c>
      <c r="VOH143" s="538" t="s">
        <v>271</v>
      </c>
      <c r="VOI143" s="538" t="s">
        <v>271</v>
      </c>
      <c r="VOJ143" s="538" t="s">
        <v>271</v>
      </c>
      <c r="VOK143" s="538" t="s">
        <v>271</v>
      </c>
      <c r="VOL143" s="538" t="s">
        <v>271</v>
      </c>
      <c r="VOM143" s="538" t="s">
        <v>271</v>
      </c>
      <c r="VON143" s="538" t="s">
        <v>271</v>
      </c>
      <c r="VOO143" s="538" t="s">
        <v>271</v>
      </c>
      <c r="VOP143" s="538" t="s">
        <v>271</v>
      </c>
      <c r="VOQ143" s="538" t="s">
        <v>271</v>
      </c>
      <c r="VOR143" s="538" t="s">
        <v>271</v>
      </c>
      <c r="VOS143" s="538" t="s">
        <v>271</v>
      </c>
      <c r="VOT143" s="538" t="s">
        <v>271</v>
      </c>
      <c r="VOU143" s="538" t="s">
        <v>271</v>
      </c>
      <c r="VOV143" s="538" t="s">
        <v>271</v>
      </c>
      <c r="VOW143" s="538" t="s">
        <v>271</v>
      </c>
      <c r="VOX143" s="538" t="s">
        <v>271</v>
      </c>
      <c r="VOY143" s="538" t="s">
        <v>271</v>
      </c>
      <c r="VOZ143" s="538" t="s">
        <v>271</v>
      </c>
      <c r="VPA143" s="538" t="s">
        <v>271</v>
      </c>
      <c r="VPB143" s="538" t="s">
        <v>271</v>
      </c>
      <c r="VPC143" s="538" t="s">
        <v>271</v>
      </c>
      <c r="VPD143" s="538" t="s">
        <v>271</v>
      </c>
      <c r="VPE143" s="538" t="s">
        <v>271</v>
      </c>
      <c r="VPF143" s="538" t="s">
        <v>271</v>
      </c>
      <c r="VPG143" s="538" t="s">
        <v>271</v>
      </c>
      <c r="VPH143" s="538" t="s">
        <v>271</v>
      </c>
      <c r="VPI143" s="538" t="s">
        <v>271</v>
      </c>
      <c r="VPJ143" s="538" t="s">
        <v>271</v>
      </c>
      <c r="VPK143" s="538" t="s">
        <v>271</v>
      </c>
      <c r="VPL143" s="538" t="s">
        <v>271</v>
      </c>
      <c r="VPM143" s="538" t="s">
        <v>271</v>
      </c>
      <c r="VPN143" s="538" t="s">
        <v>271</v>
      </c>
      <c r="VPO143" s="538" t="s">
        <v>271</v>
      </c>
      <c r="VPP143" s="538" t="s">
        <v>271</v>
      </c>
      <c r="VPQ143" s="538" t="s">
        <v>271</v>
      </c>
      <c r="VPR143" s="538" t="s">
        <v>271</v>
      </c>
      <c r="VPS143" s="538" t="s">
        <v>271</v>
      </c>
      <c r="VPT143" s="538" t="s">
        <v>271</v>
      </c>
      <c r="VPU143" s="538" t="s">
        <v>271</v>
      </c>
      <c r="VPV143" s="538" t="s">
        <v>271</v>
      </c>
      <c r="VPW143" s="538" t="s">
        <v>271</v>
      </c>
      <c r="VPX143" s="538" t="s">
        <v>271</v>
      </c>
      <c r="VPY143" s="538" t="s">
        <v>271</v>
      </c>
      <c r="VPZ143" s="538" t="s">
        <v>271</v>
      </c>
      <c r="VQA143" s="538" t="s">
        <v>271</v>
      </c>
      <c r="VQB143" s="538" t="s">
        <v>271</v>
      </c>
      <c r="VQC143" s="538" t="s">
        <v>271</v>
      </c>
      <c r="VQD143" s="538" t="s">
        <v>271</v>
      </c>
      <c r="VQE143" s="538" t="s">
        <v>271</v>
      </c>
      <c r="VQF143" s="538" t="s">
        <v>271</v>
      </c>
      <c r="VQG143" s="538" t="s">
        <v>271</v>
      </c>
      <c r="VQH143" s="538" t="s">
        <v>271</v>
      </c>
      <c r="VQI143" s="538" t="s">
        <v>271</v>
      </c>
      <c r="VQJ143" s="538" t="s">
        <v>271</v>
      </c>
      <c r="VQK143" s="538" t="s">
        <v>271</v>
      </c>
      <c r="VQL143" s="538" t="s">
        <v>271</v>
      </c>
      <c r="VQM143" s="538" t="s">
        <v>271</v>
      </c>
      <c r="VQN143" s="538" t="s">
        <v>271</v>
      </c>
      <c r="VQO143" s="538" t="s">
        <v>271</v>
      </c>
      <c r="VQP143" s="538" t="s">
        <v>271</v>
      </c>
      <c r="VQQ143" s="538" t="s">
        <v>271</v>
      </c>
      <c r="VQR143" s="538" t="s">
        <v>271</v>
      </c>
      <c r="VQS143" s="538" t="s">
        <v>271</v>
      </c>
      <c r="VQT143" s="538" t="s">
        <v>271</v>
      </c>
      <c r="VQU143" s="538" t="s">
        <v>271</v>
      </c>
      <c r="VQV143" s="538" t="s">
        <v>271</v>
      </c>
      <c r="VQW143" s="538" t="s">
        <v>271</v>
      </c>
      <c r="VQX143" s="538" t="s">
        <v>271</v>
      </c>
      <c r="VQY143" s="538" t="s">
        <v>271</v>
      </c>
      <c r="VQZ143" s="538" t="s">
        <v>271</v>
      </c>
      <c r="VRA143" s="538" t="s">
        <v>271</v>
      </c>
      <c r="VRB143" s="538" t="s">
        <v>271</v>
      </c>
      <c r="VRC143" s="538" t="s">
        <v>271</v>
      </c>
      <c r="VRD143" s="538" t="s">
        <v>271</v>
      </c>
      <c r="VRE143" s="538" t="s">
        <v>271</v>
      </c>
      <c r="VRF143" s="538" t="s">
        <v>271</v>
      </c>
      <c r="VRG143" s="538" t="s">
        <v>271</v>
      </c>
      <c r="VRH143" s="538" t="s">
        <v>271</v>
      </c>
      <c r="VRI143" s="538" t="s">
        <v>271</v>
      </c>
      <c r="VRJ143" s="538" t="s">
        <v>271</v>
      </c>
      <c r="VRK143" s="538" t="s">
        <v>271</v>
      </c>
      <c r="VRL143" s="538" t="s">
        <v>271</v>
      </c>
      <c r="VRM143" s="538" t="s">
        <v>271</v>
      </c>
      <c r="VRN143" s="538" t="s">
        <v>271</v>
      </c>
      <c r="VRO143" s="538" t="s">
        <v>271</v>
      </c>
      <c r="VRP143" s="538" t="s">
        <v>271</v>
      </c>
      <c r="VRQ143" s="538" t="s">
        <v>271</v>
      </c>
      <c r="VRR143" s="538" t="s">
        <v>271</v>
      </c>
      <c r="VRS143" s="538" t="s">
        <v>271</v>
      </c>
      <c r="VRT143" s="538" t="s">
        <v>271</v>
      </c>
      <c r="VRU143" s="538" t="s">
        <v>271</v>
      </c>
      <c r="VRV143" s="538" t="s">
        <v>271</v>
      </c>
      <c r="VRW143" s="538" t="s">
        <v>271</v>
      </c>
      <c r="VRX143" s="538" t="s">
        <v>271</v>
      </c>
      <c r="VRY143" s="538" t="s">
        <v>271</v>
      </c>
      <c r="VRZ143" s="538" t="s">
        <v>271</v>
      </c>
      <c r="VSA143" s="538" t="s">
        <v>271</v>
      </c>
      <c r="VSB143" s="538" t="s">
        <v>271</v>
      </c>
      <c r="VSC143" s="538" t="s">
        <v>271</v>
      </c>
      <c r="VSD143" s="538" t="s">
        <v>271</v>
      </c>
      <c r="VSE143" s="538" t="s">
        <v>271</v>
      </c>
      <c r="VSF143" s="538" t="s">
        <v>271</v>
      </c>
      <c r="VSG143" s="538" t="s">
        <v>271</v>
      </c>
      <c r="VSH143" s="538" t="s">
        <v>271</v>
      </c>
      <c r="VSI143" s="538" t="s">
        <v>271</v>
      </c>
      <c r="VSJ143" s="538" t="s">
        <v>271</v>
      </c>
      <c r="VSK143" s="538" t="s">
        <v>271</v>
      </c>
      <c r="VSL143" s="538" t="s">
        <v>271</v>
      </c>
      <c r="VSM143" s="538" t="s">
        <v>271</v>
      </c>
      <c r="VSN143" s="538" t="s">
        <v>271</v>
      </c>
      <c r="VSO143" s="538" t="s">
        <v>271</v>
      </c>
      <c r="VSP143" s="538" t="s">
        <v>271</v>
      </c>
      <c r="VSQ143" s="538" t="s">
        <v>271</v>
      </c>
      <c r="VSR143" s="538" t="s">
        <v>271</v>
      </c>
      <c r="VSS143" s="538" t="s">
        <v>271</v>
      </c>
      <c r="VST143" s="538" t="s">
        <v>271</v>
      </c>
      <c r="VSU143" s="538" t="s">
        <v>271</v>
      </c>
      <c r="VSV143" s="538" t="s">
        <v>271</v>
      </c>
      <c r="VSW143" s="538" t="s">
        <v>271</v>
      </c>
      <c r="VSX143" s="538" t="s">
        <v>271</v>
      </c>
      <c r="VSY143" s="538" t="s">
        <v>271</v>
      </c>
      <c r="VSZ143" s="538" t="s">
        <v>271</v>
      </c>
      <c r="VTA143" s="538" t="s">
        <v>271</v>
      </c>
      <c r="VTB143" s="538" t="s">
        <v>271</v>
      </c>
      <c r="VTC143" s="538" t="s">
        <v>271</v>
      </c>
      <c r="VTD143" s="538" t="s">
        <v>271</v>
      </c>
      <c r="VTE143" s="538" t="s">
        <v>271</v>
      </c>
      <c r="VTF143" s="538" t="s">
        <v>271</v>
      </c>
      <c r="VTG143" s="538" t="s">
        <v>271</v>
      </c>
      <c r="VTH143" s="538" t="s">
        <v>271</v>
      </c>
      <c r="VTI143" s="538" t="s">
        <v>271</v>
      </c>
      <c r="VTJ143" s="538" t="s">
        <v>271</v>
      </c>
      <c r="VTK143" s="538" t="s">
        <v>271</v>
      </c>
      <c r="VTL143" s="538" t="s">
        <v>271</v>
      </c>
      <c r="VTM143" s="538" t="s">
        <v>271</v>
      </c>
      <c r="VTN143" s="538" t="s">
        <v>271</v>
      </c>
      <c r="VTO143" s="538" t="s">
        <v>271</v>
      </c>
      <c r="VTP143" s="538" t="s">
        <v>271</v>
      </c>
      <c r="VTQ143" s="538" t="s">
        <v>271</v>
      </c>
      <c r="VTR143" s="538" t="s">
        <v>271</v>
      </c>
      <c r="VTS143" s="538" t="s">
        <v>271</v>
      </c>
      <c r="VTT143" s="538" t="s">
        <v>271</v>
      </c>
      <c r="VTU143" s="538" t="s">
        <v>271</v>
      </c>
      <c r="VTV143" s="538" t="s">
        <v>271</v>
      </c>
      <c r="VTW143" s="538" t="s">
        <v>271</v>
      </c>
      <c r="VTX143" s="538" t="s">
        <v>271</v>
      </c>
      <c r="VTY143" s="538" t="s">
        <v>271</v>
      </c>
      <c r="VTZ143" s="538" t="s">
        <v>271</v>
      </c>
      <c r="VUA143" s="538" t="s">
        <v>271</v>
      </c>
      <c r="VUB143" s="538" t="s">
        <v>271</v>
      </c>
      <c r="VUC143" s="538" t="s">
        <v>271</v>
      </c>
      <c r="VUD143" s="538" t="s">
        <v>271</v>
      </c>
      <c r="VUE143" s="538" t="s">
        <v>271</v>
      </c>
      <c r="VUF143" s="538" t="s">
        <v>271</v>
      </c>
      <c r="VUG143" s="538" t="s">
        <v>271</v>
      </c>
      <c r="VUH143" s="538" t="s">
        <v>271</v>
      </c>
      <c r="VUI143" s="538" t="s">
        <v>271</v>
      </c>
      <c r="VUJ143" s="538" t="s">
        <v>271</v>
      </c>
      <c r="VUK143" s="538" t="s">
        <v>271</v>
      </c>
      <c r="VUL143" s="538" t="s">
        <v>271</v>
      </c>
      <c r="VUM143" s="538" t="s">
        <v>271</v>
      </c>
      <c r="VUN143" s="538" t="s">
        <v>271</v>
      </c>
      <c r="VUO143" s="538" t="s">
        <v>271</v>
      </c>
      <c r="VUP143" s="538" t="s">
        <v>271</v>
      </c>
      <c r="VUQ143" s="538" t="s">
        <v>271</v>
      </c>
      <c r="VUR143" s="538" t="s">
        <v>271</v>
      </c>
      <c r="VUS143" s="538" t="s">
        <v>271</v>
      </c>
      <c r="VUT143" s="538" t="s">
        <v>271</v>
      </c>
      <c r="VUU143" s="538" t="s">
        <v>271</v>
      </c>
      <c r="VUV143" s="538" t="s">
        <v>271</v>
      </c>
      <c r="VUW143" s="538" t="s">
        <v>271</v>
      </c>
      <c r="VUX143" s="538" t="s">
        <v>271</v>
      </c>
      <c r="VUY143" s="538" t="s">
        <v>271</v>
      </c>
      <c r="VUZ143" s="538" t="s">
        <v>271</v>
      </c>
      <c r="VVA143" s="538" t="s">
        <v>271</v>
      </c>
      <c r="VVB143" s="538" t="s">
        <v>271</v>
      </c>
      <c r="VVC143" s="538" t="s">
        <v>271</v>
      </c>
      <c r="VVD143" s="538" t="s">
        <v>271</v>
      </c>
      <c r="VVE143" s="538" t="s">
        <v>271</v>
      </c>
      <c r="VVF143" s="538" t="s">
        <v>271</v>
      </c>
      <c r="VVG143" s="538" t="s">
        <v>271</v>
      </c>
      <c r="VVH143" s="538" t="s">
        <v>271</v>
      </c>
      <c r="VVI143" s="538" t="s">
        <v>271</v>
      </c>
      <c r="VVJ143" s="538" t="s">
        <v>271</v>
      </c>
      <c r="VVK143" s="538" t="s">
        <v>271</v>
      </c>
      <c r="VVL143" s="538" t="s">
        <v>271</v>
      </c>
      <c r="VVM143" s="538" t="s">
        <v>271</v>
      </c>
      <c r="VVN143" s="538" t="s">
        <v>271</v>
      </c>
      <c r="VVO143" s="538" t="s">
        <v>271</v>
      </c>
      <c r="VVP143" s="538" t="s">
        <v>271</v>
      </c>
      <c r="VVQ143" s="538" t="s">
        <v>271</v>
      </c>
      <c r="VVR143" s="538" t="s">
        <v>271</v>
      </c>
      <c r="VVS143" s="538" t="s">
        <v>271</v>
      </c>
      <c r="VVT143" s="538" t="s">
        <v>271</v>
      </c>
      <c r="VVU143" s="538" t="s">
        <v>271</v>
      </c>
      <c r="VVV143" s="538" t="s">
        <v>271</v>
      </c>
      <c r="VVW143" s="538" t="s">
        <v>271</v>
      </c>
      <c r="VVX143" s="538" t="s">
        <v>271</v>
      </c>
      <c r="VVY143" s="538" t="s">
        <v>271</v>
      </c>
      <c r="VVZ143" s="538" t="s">
        <v>271</v>
      </c>
      <c r="VWA143" s="538" t="s">
        <v>271</v>
      </c>
      <c r="VWB143" s="538" t="s">
        <v>271</v>
      </c>
      <c r="VWC143" s="538" t="s">
        <v>271</v>
      </c>
      <c r="VWD143" s="538" t="s">
        <v>271</v>
      </c>
      <c r="VWE143" s="538" t="s">
        <v>271</v>
      </c>
      <c r="VWF143" s="538" t="s">
        <v>271</v>
      </c>
      <c r="VWG143" s="538" t="s">
        <v>271</v>
      </c>
      <c r="VWH143" s="538" t="s">
        <v>271</v>
      </c>
      <c r="VWI143" s="538" t="s">
        <v>271</v>
      </c>
      <c r="VWJ143" s="538" t="s">
        <v>271</v>
      </c>
      <c r="VWK143" s="538" t="s">
        <v>271</v>
      </c>
      <c r="VWL143" s="538" t="s">
        <v>271</v>
      </c>
      <c r="VWM143" s="538" t="s">
        <v>271</v>
      </c>
      <c r="VWN143" s="538" t="s">
        <v>271</v>
      </c>
      <c r="VWO143" s="538" t="s">
        <v>271</v>
      </c>
      <c r="VWP143" s="538" t="s">
        <v>271</v>
      </c>
      <c r="VWQ143" s="538" t="s">
        <v>271</v>
      </c>
      <c r="VWR143" s="538" t="s">
        <v>271</v>
      </c>
      <c r="VWS143" s="538" t="s">
        <v>271</v>
      </c>
      <c r="VWT143" s="538" t="s">
        <v>271</v>
      </c>
      <c r="VWU143" s="538" t="s">
        <v>271</v>
      </c>
      <c r="VWV143" s="538" t="s">
        <v>271</v>
      </c>
      <c r="VWW143" s="538" t="s">
        <v>271</v>
      </c>
      <c r="VWX143" s="538" t="s">
        <v>271</v>
      </c>
      <c r="VWY143" s="538" t="s">
        <v>271</v>
      </c>
      <c r="VWZ143" s="538" t="s">
        <v>271</v>
      </c>
      <c r="VXA143" s="538" t="s">
        <v>271</v>
      </c>
      <c r="VXB143" s="538" t="s">
        <v>271</v>
      </c>
      <c r="VXC143" s="538" t="s">
        <v>271</v>
      </c>
      <c r="VXD143" s="538" t="s">
        <v>271</v>
      </c>
      <c r="VXE143" s="538" t="s">
        <v>271</v>
      </c>
      <c r="VXF143" s="538" t="s">
        <v>271</v>
      </c>
      <c r="VXG143" s="538" t="s">
        <v>271</v>
      </c>
      <c r="VXH143" s="538" t="s">
        <v>271</v>
      </c>
      <c r="VXI143" s="538" t="s">
        <v>271</v>
      </c>
      <c r="VXJ143" s="538" t="s">
        <v>271</v>
      </c>
      <c r="VXK143" s="538" t="s">
        <v>271</v>
      </c>
      <c r="VXL143" s="538" t="s">
        <v>271</v>
      </c>
      <c r="VXM143" s="538" t="s">
        <v>271</v>
      </c>
      <c r="VXN143" s="538" t="s">
        <v>271</v>
      </c>
      <c r="VXO143" s="538" t="s">
        <v>271</v>
      </c>
      <c r="VXP143" s="538" t="s">
        <v>271</v>
      </c>
      <c r="VXQ143" s="538" t="s">
        <v>271</v>
      </c>
      <c r="VXR143" s="538" t="s">
        <v>271</v>
      </c>
      <c r="VXS143" s="538" t="s">
        <v>271</v>
      </c>
      <c r="VXT143" s="538" t="s">
        <v>271</v>
      </c>
      <c r="VXU143" s="538" t="s">
        <v>271</v>
      </c>
      <c r="VXV143" s="538" t="s">
        <v>271</v>
      </c>
      <c r="VXW143" s="538" t="s">
        <v>271</v>
      </c>
      <c r="VXX143" s="538" t="s">
        <v>271</v>
      </c>
      <c r="VXY143" s="538" t="s">
        <v>271</v>
      </c>
      <c r="VXZ143" s="538" t="s">
        <v>271</v>
      </c>
      <c r="VYA143" s="538" t="s">
        <v>271</v>
      </c>
      <c r="VYB143" s="538" t="s">
        <v>271</v>
      </c>
      <c r="VYC143" s="538" t="s">
        <v>271</v>
      </c>
      <c r="VYD143" s="538" t="s">
        <v>271</v>
      </c>
      <c r="VYE143" s="538" t="s">
        <v>271</v>
      </c>
      <c r="VYF143" s="538" t="s">
        <v>271</v>
      </c>
      <c r="VYG143" s="538" t="s">
        <v>271</v>
      </c>
      <c r="VYH143" s="538" t="s">
        <v>271</v>
      </c>
      <c r="VYI143" s="538" t="s">
        <v>271</v>
      </c>
      <c r="VYJ143" s="538" t="s">
        <v>271</v>
      </c>
      <c r="VYK143" s="538" t="s">
        <v>271</v>
      </c>
      <c r="VYL143" s="538" t="s">
        <v>271</v>
      </c>
      <c r="VYM143" s="538" t="s">
        <v>271</v>
      </c>
      <c r="VYN143" s="538" t="s">
        <v>271</v>
      </c>
      <c r="VYO143" s="538" t="s">
        <v>271</v>
      </c>
      <c r="VYP143" s="538" t="s">
        <v>271</v>
      </c>
      <c r="VYQ143" s="538" t="s">
        <v>271</v>
      </c>
      <c r="VYR143" s="538" t="s">
        <v>271</v>
      </c>
      <c r="VYS143" s="538" t="s">
        <v>271</v>
      </c>
      <c r="VYT143" s="538" t="s">
        <v>271</v>
      </c>
      <c r="VYU143" s="538" t="s">
        <v>271</v>
      </c>
      <c r="VYV143" s="538" t="s">
        <v>271</v>
      </c>
      <c r="VYW143" s="538" t="s">
        <v>271</v>
      </c>
      <c r="VYX143" s="538" t="s">
        <v>271</v>
      </c>
      <c r="VYY143" s="538" t="s">
        <v>271</v>
      </c>
      <c r="VYZ143" s="538" t="s">
        <v>271</v>
      </c>
      <c r="VZA143" s="538" t="s">
        <v>271</v>
      </c>
      <c r="VZB143" s="538" t="s">
        <v>271</v>
      </c>
      <c r="VZC143" s="538" t="s">
        <v>271</v>
      </c>
      <c r="VZD143" s="538" t="s">
        <v>271</v>
      </c>
      <c r="VZE143" s="538" t="s">
        <v>271</v>
      </c>
      <c r="VZF143" s="538" t="s">
        <v>271</v>
      </c>
      <c r="VZG143" s="538" t="s">
        <v>271</v>
      </c>
      <c r="VZH143" s="538" t="s">
        <v>271</v>
      </c>
      <c r="VZI143" s="538" t="s">
        <v>271</v>
      </c>
      <c r="VZJ143" s="538" t="s">
        <v>271</v>
      </c>
      <c r="VZK143" s="538" t="s">
        <v>271</v>
      </c>
      <c r="VZL143" s="538" t="s">
        <v>271</v>
      </c>
      <c r="VZM143" s="538" t="s">
        <v>271</v>
      </c>
      <c r="VZN143" s="538" t="s">
        <v>271</v>
      </c>
      <c r="VZO143" s="538" t="s">
        <v>271</v>
      </c>
      <c r="VZP143" s="538" t="s">
        <v>271</v>
      </c>
      <c r="VZQ143" s="538" t="s">
        <v>271</v>
      </c>
      <c r="VZR143" s="538" t="s">
        <v>271</v>
      </c>
      <c r="VZS143" s="538" t="s">
        <v>271</v>
      </c>
      <c r="VZT143" s="538" t="s">
        <v>271</v>
      </c>
      <c r="VZU143" s="538" t="s">
        <v>271</v>
      </c>
      <c r="VZV143" s="538" t="s">
        <v>271</v>
      </c>
      <c r="VZW143" s="538" t="s">
        <v>271</v>
      </c>
      <c r="VZX143" s="538" t="s">
        <v>271</v>
      </c>
      <c r="VZY143" s="538" t="s">
        <v>271</v>
      </c>
      <c r="VZZ143" s="538" t="s">
        <v>271</v>
      </c>
      <c r="WAA143" s="538" t="s">
        <v>271</v>
      </c>
      <c r="WAB143" s="538" t="s">
        <v>271</v>
      </c>
      <c r="WAC143" s="538" t="s">
        <v>271</v>
      </c>
      <c r="WAD143" s="538" t="s">
        <v>271</v>
      </c>
      <c r="WAE143" s="538" t="s">
        <v>271</v>
      </c>
      <c r="WAF143" s="538" t="s">
        <v>271</v>
      </c>
      <c r="WAG143" s="538" t="s">
        <v>271</v>
      </c>
      <c r="WAH143" s="538" t="s">
        <v>271</v>
      </c>
      <c r="WAI143" s="538" t="s">
        <v>271</v>
      </c>
      <c r="WAJ143" s="538" t="s">
        <v>271</v>
      </c>
      <c r="WAK143" s="538" t="s">
        <v>271</v>
      </c>
      <c r="WAL143" s="538" t="s">
        <v>271</v>
      </c>
      <c r="WAM143" s="538" t="s">
        <v>271</v>
      </c>
      <c r="WAN143" s="538" t="s">
        <v>271</v>
      </c>
      <c r="WAO143" s="538" t="s">
        <v>271</v>
      </c>
      <c r="WAP143" s="538" t="s">
        <v>271</v>
      </c>
      <c r="WAQ143" s="538" t="s">
        <v>271</v>
      </c>
      <c r="WAR143" s="538" t="s">
        <v>271</v>
      </c>
      <c r="WAS143" s="538" t="s">
        <v>271</v>
      </c>
      <c r="WAT143" s="538" t="s">
        <v>271</v>
      </c>
      <c r="WAU143" s="538" t="s">
        <v>271</v>
      </c>
      <c r="WAV143" s="538" t="s">
        <v>271</v>
      </c>
      <c r="WAW143" s="538" t="s">
        <v>271</v>
      </c>
      <c r="WAX143" s="538" t="s">
        <v>271</v>
      </c>
      <c r="WAY143" s="538" t="s">
        <v>271</v>
      </c>
      <c r="WAZ143" s="538" t="s">
        <v>271</v>
      </c>
      <c r="WBA143" s="538" t="s">
        <v>271</v>
      </c>
      <c r="WBB143" s="538" t="s">
        <v>271</v>
      </c>
      <c r="WBC143" s="538" t="s">
        <v>271</v>
      </c>
      <c r="WBD143" s="538" t="s">
        <v>271</v>
      </c>
      <c r="WBE143" s="538" t="s">
        <v>271</v>
      </c>
      <c r="WBF143" s="538" t="s">
        <v>271</v>
      </c>
      <c r="WBG143" s="538" t="s">
        <v>271</v>
      </c>
      <c r="WBH143" s="538" t="s">
        <v>271</v>
      </c>
      <c r="WBI143" s="538" t="s">
        <v>271</v>
      </c>
      <c r="WBJ143" s="538" t="s">
        <v>271</v>
      </c>
      <c r="WBK143" s="538" t="s">
        <v>271</v>
      </c>
      <c r="WBL143" s="538" t="s">
        <v>271</v>
      </c>
      <c r="WBM143" s="538" t="s">
        <v>271</v>
      </c>
      <c r="WBN143" s="538" t="s">
        <v>271</v>
      </c>
      <c r="WBO143" s="538" t="s">
        <v>271</v>
      </c>
      <c r="WBP143" s="538" t="s">
        <v>271</v>
      </c>
      <c r="WBQ143" s="538" t="s">
        <v>271</v>
      </c>
      <c r="WBR143" s="538" t="s">
        <v>271</v>
      </c>
      <c r="WBS143" s="538" t="s">
        <v>271</v>
      </c>
      <c r="WBT143" s="538" t="s">
        <v>271</v>
      </c>
      <c r="WBU143" s="538" t="s">
        <v>271</v>
      </c>
      <c r="WBV143" s="538" t="s">
        <v>271</v>
      </c>
      <c r="WBW143" s="538" t="s">
        <v>271</v>
      </c>
      <c r="WBX143" s="538" t="s">
        <v>271</v>
      </c>
      <c r="WBY143" s="538" t="s">
        <v>271</v>
      </c>
      <c r="WBZ143" s="538" t="s">
        <v>271</v>
      </c>
      <c r="WCA143" s="538" t="s">
        <v>271</v>
      </c>
      <c r="WCB143" s="538" t="s">
        <v>271</v>
      </c>
      <c r="WCC143" s="538" t="s">
        <v>271</v>
      </c>
      <c r="WCD143" s="538" t="s">
        <v>271</v>
      </c>
      <c r="WCE143" s="538" t="s">
        <v>271</v>
      </c>
      <c r="WCF143" s="538" t="s">
        <v>271</v>
      </c>
      <c r="WCG143" s="538" t="s">
        <v>271</v>
      </c>
      <c r="WCH143" s="538" t="s">
        <v>271</v>
      </c>
      <c r="WCI143" s="538" t="s">
        <v>271</v>
      </c>
      <c r="WCJ143" s="538" t="s">
        <v>271</v>
      </c>
      <c r="WCK143" s="538" t="s">
        <v>271</v>
      </c>
      <c r="WCL143" s="538" t="s">
        <v>271</v>
      </c>
      <c r="WCM143" s="538" t="s">
        <v>271</v>
      </c>
      <c r="WCN143" s="538" t="s">
        <v>271</v>
      </c>
      <c r="WCO143" s="538" t="s">
        <v>271</v>
      </c>
      <c r="WCP143" s="538" t="s">
        <v>271</v>
      </c>
      <c r="WCQ143" s="538" t="s">
        <v>271</v>
      </c>
      <c r="WCR143" s="538" t="s">
        <v>271</v>
      </c>
      <c r="WCS143" s="538" t="s">
        <v>271</v>
      </c>
      <c r="WCT143" s="538" t="s">
        <v>271</v>
      </c>
      <c r="WCU143" s="538" t="s">
        <v>271</v>
      </c>
      <c r="WCV143" s="538" t="s">
        <v>271</v>
      </c>
      <c r="WCW143" s="538" t="s">
        <v>271</v>
      </c>
      <c r="WCX143" s="538" t="s">
        <v>271</v>
      </c>
      <c r="WCY143" s="538" t="s">
        <v>271</v>
      </c>
      <c r="WCZ143" s="538" t="s">
        <v>271</v>
      </c>
      <c r="WDA143" s="538" t="s">
        <v>271</v>
      </c>
      <c r="WDB143" s="538" t="s">
        <v>271</v>
      </c>
      <c r="WDC143" s="538" t="s">
        <v>271</v>
      </c>
      <c r="WDD143" s="538" t="s">
        <v>271</v>
      </c>
      <c r="WDE143" s="538" t="s">
        <v>271</v>
      </c>
      <c r="WDF143" s="538" t="s">
        <v>271</v>
      </c>
      <c r="WDG143" s="538" t="s">
        <v>271</v>
      </c>
      <c r="WDH143" s="538" t="s">
        <v>271</v>
      </c>
      <c r="WDI143" s="538" t="s">
        <v>271</v>
      </c>
      <c r="WDJ143" s="538" t="s">
        <v>271</v>
      </c>
      <c r="WDK143" s="538" t="s">
        <v>271</v>
      </c>
      <c r="WDL143" s="538" t="s">
        <v>271</v>
      </c>
      <c r="WDM143" s="538" t="s">
        <v>271</v>
      </c>
      <c r="WDN143" s="538" t="s">
        <v>271</v>
      </c>
      <c r="WDO143" s="538" t="s">
        <v>271</v>
      </c>
      <c r="WDP143" s="538" t="s">
        <v>271</v>
      </c>
      <c r="WDQ143" s="538" t="s">
        <v>271</v>
      </c>
      <c r="WDR143" s="538" t="s">
        <v>271</v>
      </c>
      <c r="WDS143" s="538" t="s">
        <v>271</v>
      </c>
      <c r="WDT143" s="538" t="s">
        <v>271</v>
      </c>
      <c r="WDU143" s="538" t="s">
        <v>271</v>
      </c>
      <c r="WDV143" s="538" t="s">
        <v>271</v>
      </c>
      <c r="WDW143" s="538" t="s">
        <v>271</v>
      </c>
      <c r="WDX143" s="538" t="s">
        <v>271</v>
      </c>
      <c r="WDY143" s="538" t="s">
        <v>271</v>
      </c>
      <c r="WDZ143" s="538" t="s">
        <v>271</v>
      </c>
      <c r="WEA143" s="538" t="s">
        <v>271</v>
      </c>
      <c r="WEB143" s="538" t="s">
        <v>271</v>
      </c>
      <c r="WEC143" s="538" t="s">
        <v>271</v>
      </c>
      <c r="WED143" s="538" t="s">
        <v>271</v>
      </c>
      <c r="WEE143" s="538" t="s">
        <v>271</v>
      </c>
      <c r="WEF143" s="538" t="s">
        <v>271</v>
      </c>
      <c r="WEG143" s="538" t="s">
        <v>271</v>
      </c>
      <c r="WEH143" s="538" t="s">
        <v>271</v>
      </c>
      <c r="WEI143" s="538" t="s">
        <v>271</v>
      </c>
      <c r="WEJ143" s="538" t="s">
        <v>271</v>
      </c>
      <c r="WEK143" s="538" t="s">
        <v>271</v>
      </c>
      <c r="WEL143" s="538" t="s">
        <v>271</v>
      </c>
      <c r="WEM143" s="538" t="s">
        <v>271</v>
      </c>
      <c r="WEN143" s="538" t="s">
        <v>271</v>
      </c>
      <c r="WEO143" s="538" t="s">
        <v>271</v>
      </c>
      <c r="WEP143" s="538" t="s">
        <v>271</v>
      </c>
      <c r="WEQ143" s="538" t="s">
        <v>271</v>
      </c>
      <c r="WER143" s="538" t="s">
        <v>271</v>
      </c>
      <c r="WES143" s="538" t="s">
        <v>271</v>
      </c>
      <c r="WET143" s="538" t="s">
        <v>271</v>
      </c>
      <c r="WEU143" s="538" t="s">
        <v>271</v>
      </c>
      <c r="WEV143" s="538" t="s">
        <v>271</v>
      </c>
      <c r="WEW143" s="538" t="s">
        <v>271</v>
      </c>
      <c r="WEX143" s="538" t="s">
        <v>271</v>
      </c>
      <c r="WEY143" s="538" t="s">
        <v>271</v>
      </c>
      <c r="WEZ143" s="538" t="s">
        <v>271</v>
      </c>
      <c r="WFA143" s="538" t="s">
        <v>271</v>
      </c>
      <c r="WFB143" s="538" t="s">
        <v>271</v>
      </c>
      <c r="WFC143" s="538" t="s">
        <v>271</v>
      </c>
      <c r="WFD143" s="538" t="s">
        <v>271</v>
      </c>
      <c r="WFE143" s="538" t="s">
        <v>271</v>
      </c>
      <c r="WFF143" s="538" t="s">
        <v>271</v>
      </c>
      <c r="WFG143" s="538" t="s">
        <v>271</v>
      </c>
      <c r="WFH143" s="538" t="s">
        <v>271</v>
      </c>
      <c r="WFI143" s="538" t="s">
        <v>271</v>
      </c>
      <c r="WFJ143" s="538" t="s">
        <v>271</v>
      </c>
      <c r="WFK143" s="538" t="s">
        <v>271</v>
      </c>
      <c r="WFL143" s="538" t="s">
        <v>271</v>
      </c>
      <c r="WFM143" s="538" t="s">
        <v>271</v>
      </c>
      <c r="WFN143" s="538" t="s">
        <v>271</v>
      </c>
      <c r="WFO143" s="538" t="s">
        <v>271</v>
      </c>
      <c r="WFP143" s="538" t="s">
        <v>271</v>
      </c>
      <c r="WFQ143" s="538" t="s">
        <v>271</v>
      </c>
      <c r="WFR143" s="538" t="s">
        <v>271</v>
      </c>
      <c r="WFS143" s="538" t="s">
        <v>271</v>
      </c>
      <c r="WFT143" s="538" t="s">
        <v>271</v>
      </c>
      <c r="WFU143" s="538" t="s">
        <v>271</v>
      </c>
      <c r="WFV143" s="538" t="s">
        <v>271</v>
      </c>
      <c r="WFW143" s="538" t="s">
        <v>271</v>
      </c>
      <c r="WFX143" s="538" t="s">
        <v>271</v>
      </c>
      <c r="WFY143" s="538" t="s">
        <v>271</v>
      </c>
      <c r="WFZ143" s="538" t="s">
        <v>271</v>
      </c>
      <c r="WGA143" s="538" t="s">
        <v>271</v>
      </c>
      <c r="WGB143" s="538" t="s">
        <v>271</v>
      </c>
      <c r="WGC143" s="538" t="s">
        <v>271</v>
      </c>
      <c r="WGD143" s="538" t="s">
        <v>271</v>
      </c>
      <c r="WGE143" s="538" t="s">
        <v>271</v>
      </c>
      <c r="WGF143" s="538" t="s">
        <v>271</v>
      </c>
      <c r="WGG143" s="538" t="s">
        <v>271</v>
      </c>
      <c r="WGH143" s="538" t="s">
        <v>271</v>
      </c>
      <c r="WGI143" s="538" t="s">
        <v>271</v>
      </c>
      <c r="WGJ143" s="538" t="s">
        <v>271</v>
      </c>
      <c r="WGK143" s="538" t="s">
        <v>271</v>
      </c>
      <c r="WGL143" s="538" t="s">
        <v>271</v>
      </c>
      <c r="WGM143" s="538" t="s">
        <v>271</v>
      </c>
      <c r="WGN143" s="538" t="s">
        <v>271</v>
      </c>
      <c r="WGO143" s="538" t="s">
        <v>271</v>
      </c>
      <c r="WGP143" s="538" t="s">
        <v>271</v>
      </c>
      <c r="WGQ143" s="538" t="s">
        <v>271</v>
      </c>
      <c r="WGR143" s="538" t="s">
        <v>271</v>
      </c>
      <c r="WGS143" s="538" t="s">
        <v>271</v>
      </c>
      <c r="WGT143" s="538" t="s">
        <v>271</v>
      </c>
      <c r="WGU143" s="538" t="s">
        <v>271</v>
      </c>
      <c r="WGV143" s="538" t="s">
        <v>271</v>
      </c>
      <c r="WGW143" s="538" t="s">
        <v>271</v>
      </c>
      <c r="WGX143" s="538" t="s">
        <v>271</v>
      </c>
      <c r="WGY143" s="538" t="s">
        <v>271</v>
      </c>
      <c r="WGZ143" s="538" t="s">
        <v>271</v>
      </c>
      <c r="WHA143" s="538" t="s">
        <v>271</v>
      </c>
      <c r="WHB143" s="538" t="s">
        <v>271</v>
      </c>
      <c r="WHC143" s="538" t="s">
        <v>271</v>
      </c>
      <c r="WHD143" s="538" t="s">
        <v>271</v>
      </c>
      <c r="WHE143" s="538" t="s">
        <v>271</v>
      </c>
      <c r="WHF143" s="538" t="s">
        <v>271</v>
      </c>
      <c r="WHG143" s="538" t="s">
        <v>271</v>
      </c>
      <c r="WHH143" s="538" t="s">
        <v>271</v>
      </c>
      <c r="WHI143" s="538" t="s">
        <v>271</v>
      </c>
      <c r="WHJ143" s="538" t="s">
        <v>271</v>
      </c>
      <c r="WHK143" s="538" t="s">
        <v>271</v>
      </c>
      <c r="WHL143" s="538" t="s">
        <v>271</v>
      </c>
      <c r="WHM143" s="538" t="s">
        <v>271</v>
      </c>
      <c r="WHN143" s="538" t="s">
        <v>271</v>
      </c>
      <c r="WHO143" s="538" t="s">
        <v>271</v>
      </c>
      <c r="WHP143" s="538" t="s">
        <v>271</v>
      </c>
      <c r="WHQ143" s="538" t="s">
        <v>271</v>
      </c>
      <c r="WHR143" s="538" t="s">
        <v>271</v>
      </c>
      <c r="WHS143" s="538" t="s">
        <v>271</v>
      </c>
      <c r="WHT143" s="538" t="s">
        <v>271</v>
      </c>
      <c r="WHU143" s="538" t="s">
        <v>271</v>
      </c>
      <c r="WHV143" s="538" t="s">
        <v>271</v>
      </c>
      <c r="WHW143" s="538" t="s">
        <v>271</v>
      </c>
      <c r="WHX143" s="538" t="s">
        <v>271</v>
      </c>
      <c r="WHY143" s="538" t="s">
        <v>271</v>
      </c>
      <c r="WHZ143" s="538" t="s">
        <v>271</v>
      </c>
      <c r="WIA143" s="538" t="s">
        <v>271</v>
      </c>
      <c r="WIB143" s="538" t="s">
        <v>271</v>
      </c>
      <c r="WIC143" s="538" t="s">
        <v>271</v>
      </c>
      <c r="WID143" s="538" t="s">
        <v>271</v>
      </c>
      <c r="WIE143" s="538" t="s">
        <v>271</v>
      </c>
      <c r="WIF143" s="538" t="s">
        <v>271</v>
      </c>
      <c r="WIG143" s="538" t="s">
        <v>271</v>
      </c>
      <c r="WIH143" s="538" t="s">
        <v>271</v>
      </c>
      <c r="WII143" s="538" t="s">
        <v>271</v>
      </c>
      <c r="WIJ143" s="538" t="s">
        <v>271</v>
      </c>
      <c r="WIK143" s="538" t="s">
        <v>271</v>
      </c>
      <c r="WIL143" s="538" t="s">
        <v>271</v>
      </c>
      <c r="WIM143" s="538" t="s">
        <v>271</v>
      </c>
      <c r="WIN143" s="538" t="s">
        <v>271</v>
      </c>
      <c r="WIO143" s="538" t="s">
        <v>271</v>
      </c>
      <c r="WIP143" s="538" t="s">
        <v>271</v>
      </c>
      <c r="WIQ143" s="538" t="s">
        <v>271</v>
      </c>
      <c r="WIR143" s="538" t="s">
        <v>271</v>
      </c>
      <c r="WIS143" s="538" t="s">
        <v>271</v>
      </c>
      <c r="WIT143" s="538" t="s">
        <v>271</v>
      </c>
      <c r="WIU143" s="538" t="s">
        <v>271</v>
      </c>
      <c r="WIV143" s="538" t="s">
        <v>271</v>
      </c>
      <c r="WIW143" s="538" t="s">
        <v>271</v>
      </c>
      <c r="WIX143" s="538" t="s">
        <v>271</v>
      </c>
      <c r="WIY143" s="538" t="s">
        <v>271</v>
      </c>
      <c r="WIZ143" s="538" t="s">
        <v>271</v>
      </c>
      <c r="WJA143" s="538" t="s">
        <v>271</v>
      </c>
      <c r="WJB143" s="538" t="s">
        <v>271</v>
      </c>
      <c r="WJC143" s="538" t="s">
        <v>271</v>
      </c>
      <c r="WJD143" s="538" t="s">
        <v>271</v>
      </c>
      <c r="WJE143" s="538" t="s">
        <v>271</v>
      </c>
      <c r="WJF143" s="538" t="s">
        <v>271</v>
      </c>
      <c r="WJG143" s="538" t="s">
        <v>271</v>
      </c>
      <c r="WJH143" s="538" t="s">
        <v>271</v>
      </c>
      <c r="WJI143" s="538" t="s">
        <v>271</v>
      </c>
      <c r="WJJ143" s="538" t="s">
        <v>271</v>
      </c>
      <c r="WJK143" s="538" t="s">
        <v>271</v>
      </c>
      <c r="WJL143" s="538" t="s">
        <v>271</v>
      </c>
      <c r="WJM143" s="538" t="s">
        <v>271</v>
      </c>
      <c r="WJN143" s="538" t="s">
        <v>271</v>
      </c>
      <c r="WJO143" s="538" t="s">
        <v>271</v>
      </c>
      <c r="WJP143" s="538" t="s">
        <v>271</v>
      </c>
      <c r="WJQ143" s="538" t="s">
        <v>271</v>
      </c>
      <c r="WJR143" s="538" t="s">
        <v>271</v>
      </c>
      <c r="WJS143" s="538" t="s">
        <v>271</v>
      </c>
      <c r="WJT143" s="538" t="s">
        <v>271</v>
      </c>
      <c r="WJU143" s="538" t="s">
        <v>271</v>
      </c>
      <c r="WJV143" s="538" t="s">
        <v>271</v>
      </c>
      <c r="WJW143" s="538" t="s">
        <v>271</v>
      </c>
      <c r="WJX143" s="538" t="s">
        <v>271</v>
      </c>
      <c r="WJY143" s="538" t="s">
        <v>271</v>
      </c>
      <c r="WJZ143" s="538" t="s">
        <v>271</v>
      </c>
      <c r="WKA143" s="538" t="s">
        <v>271</v>
      </c>
      <c r="WKB143" s="538" t="s">
        <v>271</v>
      </c>
      <c r="WKC143" s="538" t="s">
        <v>271</v>
      </c>
      <c r="WKD143" s="538" t="s">
        <v>271</v>
      </c>
      <c r="WKE143" s="538" t="s">
        <v>271</v>
      </c>
      <c r="WKF143" s="538" t="s">
        <v>271</v>
      </c>
      <c r="WKG143" s="538" t="s">
        <v>271</v>
      </c>
      <c r="WKH143" s="538" t="s">
        <v>271</v>
      </c>
      <c r="WKI143" s="538" t="s">
        <v>271</v>
      </c>
      <c r="WKJ143" s="538" t="s">
        <v>271</v>
      </c>
      <c r="WKK143" s="538" t="s">
        <v>271</v>
      </c>
      <c r="WKL143" s="538" t="s">
        <v>271</v>
      </c>
      <c r="WKM143" s="538" t="s">
        <v>271</v>
      </c>
      <c r="WKN143" s="538" t="s">
        <v>271</v>
      </c>
      <c r="WKO143" s="538" t="s">
        <v>271</v>
      </c>
      <c r="WKP143" s="538" t="s">
        <v>271</v>
      </c>
      <c r="WKQ143" s="538" t="s">
        <v>271</v>
      </c>
      <c r="WKR143" s="538" t="s">
        <v>271</v>
      </c>
      <c r="WKS143" s="538" t="s">
        <v>271</v>
      </c>
      <c r="WKT143" s="538" t="s">
        <v>271</v>
      </c>
      <c r="WKU143" s="538" t="s">
        <v>271</v>
      </c>
      <c r="WKV143" s="538" t="s">
        <v>271</v>
      </c>
      <c r="WKW143" s="538" t="s">
        <v>271</v>
      </c>
      <c r="WKX143" s="538" t="s">
        <v>271</v>
      </c>
      <c r="WKY143" s="538" t="s">
        <v>271</v>
      </c>
      <c r="WKZ143" s="538" t="s">
        <v>271</v>
      </c>
      <c r="WLA143" s="538" t="s">
        <v>271</v>
      </c>
      <c r="WLB143" s="538" t="s">
        <v>271</v>
      </c>
      <c r="WLC143" s="538" t="s">
        <v>271</v>
      </c>
      <c r="WLD143" s="538" t="s">
        <v>271</v>
      </c>
      <c r="WLE143" s="538" t="s">
        <v>271</v>
      </c>
      <c r="WLF143" s="538" t="s">
        <v>271</v>
      </c>
      <c r="WLG143" s="538" t="s">
        <v>271</v>
      </c>
      <c r="WLH143" s="538" t="s">
        <v>271</v>
      </c>
      <c r="WLI143" s="538" t="s">
        <v>271</v>
      </c>
      <c r="WLJ143" s="538" t="s">
        <v>271</v>
      </c>
      <c r="WLK143" s="538" t="s">
        <v>271</v>
      </c>
      <c r="WLL143" s="538" t="s">
        <v>271</v>
      </c>
      <c r="WLM143" s="538" t="s">
        <v>271</v>
      </c>
      <c r="WLN143" s="538" t="s">
        <v>271</v>
      </c>
      <c r="WLO143" s="538" t="s">
        <v>271</v>
      </c>
      <c r="WLP143" s="538" t="s">
        <v>271</v>
      </c>
      <c r="WLQ143" s="538" t="s">
        <v>271</v>
      </c>
      <c r="WLR143" s="538" t="s">
        <v>271</v>
      </c>
      <c r="WLS143" s="538" t="s">
        <v>271</v>
      </c>
      <c r="WLT143" s="538" t="s">
        <v>271</v>
      </c>
      <c r="WLU143" s="538" t="s">
        <v>271</v>
      </c>
      <c r="WLV143" s="538" t="s">
        <v>271</v>
      </c>
      <c r="WLW143" s="538" t="s">
        <v>271</v>
      </c>
      <c r="WLX143" s="538" t="s">
        <v>271</v>
      </c>
      <c r="WLY143" s="538" t="s">
        <v>271</v>
      </c>
      <c r="WLZ143" s="538" t="s">
        <v>271</v>
      </c>
      <c r="WMA143" s="538" t="s">
        <v>271</v>
      </c>
      <c r="WMB143" s="538" t="s">
        <v>271</v>
      </c>
      <c r="WMC143" s="538" t="s">
        <v>271</v>
      </c>
      <c r="WMD143" s="538" t="s">
        <v>271</v>
      </c>
      <c r="WME143" s="538" t="s">
        <v>271</v>
      </c>
      <c r="WMF143" s="538" t="s">
        <v>271</v>
      </c>
      <c r="WMG143" s="538" t="s">
        <v>271</v>
      </c>
      <c r="WMH143" s="538" t="s">
        <v>271</v>
      </c>
      <c r="WMI143" s="538" t="s">
        <v>271</v>
      </c>
      <c r="WMJ143" s="538" t="s">
        <v>271</v>
      </c>
      <c r="WMK143" s="538" t="s">
        <v>271</v>
      </c>
      <c r="WML143" s="538" t="s">
        <v>271</v>
      </c>
      <c r="WMM143" s="538" t="s">
        <v>271</v>
      </c>
      <c r="WMN143" s="538" t="s">
        <v>271</v>
      </c>
      <c r="WMO143" s="538" t="s">
        <v>271</v>
      </c>
      <c r="WMP143" s="538" t="s">
        <v>271</v>
      </c>
      <c r="WMQ143" s="538" t="s">
        <v>271</v>
      </c>
      <c r="WMR143" s="538" t="s">
        <v>271</v>
      </c>
      <c r="WMS143" s="538" t="s">
        <v>271</v>
      </c>
      <c r="WMT143" s="538" t="s">
        <v>271</v>
      </c>
      <c r="WMU143" s="538" t="s">
        <v>271</v>
      </c>
      <c r="WMV143" s="538" t="s">
        <v>271</v>
      </c>
      <c r="WMW143" s="538" t="s">
        <v>271</v>
      </c>
      <c r="WMX143" s="538" t="s">
        <v>271</v>
      </c>
      <c r="WMY143" s="538" t="s">
        <v>271</v>
      </c>
      <c r="WMZ143" s="538" t="s">
        <v>271</v>
      </c>
      <c r="WNA143" s="538" t="s">
        <v>271</v>
      </c>
      <c r="WNB143" s="538" t="s">
        <v>271</v>
      </c>
      <c r="WNC143" s="538" t="s">
        <v>271</v>
      </c>
      <c r="WND143" s="538" t="s">
        <v>271</v>
      </c>
      <c r="WNE143" s="538" t="s">
        <v>271</v>
      </c>
      <c r="WNF143" s="538" t="s">
        <v>271</v>
      </c>
      <c r="WNG143" s="538" t="s">
        <v>271</v>
      </c>
      <c r="WNH143" s="538" t="s">
        <v>271</v>
      </c>
      <c r="WNI143" s="538" t="s">
        <v>271</v>
      </c>
      <c r="WNJ143" s="538" t="s">
        <v>271</v>
      </c>
      <c r="WNK143" s="538" t="s">
        <v>271</v>
      </c>
      <c r="WNL143" s="538" t="s">
        <v>271</v>
      </c>
      <c r="WNM143" s="538" t="s">
        <v>271</v>
      </c>
      <c r="WNN143" s="538" t="s">
        <v>271</v>
      </c>
      <c r="WNO143" s="538" t="s">
        <v>271</v>
      </c>
      <c r="WNP143" s="538" t="s">
        <v>271</v>
      </c>
      <c r="WNQ143" s="538" t="s">
        <v>271</v>
      </c>
      <c r="WNR143" s="538" t="s">
        <v>271</v>
      </c>
      <c r="WNS143" s="538" t="s">
        <v>271</v>
      </c>
      <c r="WNT143" s="538" t="s">
        <v>271</v>
      </c>
      <c r="WNU143" s="538" t="s">
        <v>271</v>
      </c>
      <c r="WNV143" s="538" t="s">
        <v>271</v>
      </c>
      <c r="WNW143" s="538" t="s">
        <v>271</v>
      </c>
      <c r="WNX143" s="538" t="s">
        <v>271</v>
      </c>
      <c r="WNY143" s="538" t="s">
        <v>271</v>
      </c>
      <c r="WNZ143" s="538" t="s">
        <v>271</v>
      </c>
      <c r="WOA143" s="538" t="s">
        <v>271</v>
      </c>
      <c r="WOB143" s="538" t="s">
        <v>271</v>
      </c>
      <c r="WOC143" s="538" t="s">
        <v>271</v>
      </c>
      <c r="WOD143" s="538" t="s">
        <v>271</v>
      </c>
      <c r="WOE143" s="538" t="s">
        <v>271</v>
      </c>
      <c r="WOF143" s="538" t="s">
        <v>271</v>
      </c>
      <c r="WOG143" s="538" t="s">
        <v>271</v>
      </c>
      <c r="WOH143" s="538" t="s">
        <v>271</v>
      </c>
      <c r="WOI143" s="538" t="s">
        <v>271</v>
      </c>
      <c r="WOJ143" s="538" t="s">
        <v>271</v>
      </c>
      <c r="WOK143" s="538" t="s">
        <v>271</v>
      </c>
      <c r="WOL143" s="538" t="s">
        <v>271</v>
      </c>
      <c r="WOM143" s="538" t="s">
        <v>271</v>
      </c>
      <c r="WON143" s="538" t="s">
        <v>271</v>
      </c>
      <c r="WOO143" s="538" t="s">
        <v>271</v>
      </c>
      <c r="WOP143" s="538" t="s">
        <v>271</v>
      </c>
      <c r="WOQ143" s="538" t="s">
        <v>271</v>
      </c>
      <c r="WOR143" s="538" t="s">
        <v>271</v>
      </c>
      <c r="WOS143" s="538" t="s">
        <v>271</v>
      </c>
      <c r="WOT143" s="538" t="s">
        <v>271</v>
      </c>
      <c r="WOU143" s="538" t="s">
        <v>271</v>
      </c>
      <c r="WOV143" s="538" t="s">
        <v>271</v>
      </c>
      <c r="WOW143" s="538" t="s">
        <v>271</v>
      </c>
      <c r="WOX143" s="538" t="s">
        <v>271</v>
      </c>
      <c r="WOY143" s="538" t="s">
        <v>271</v>
      </c>
      <c r="WOZ143" s="538" t="s">
        <v>271</v>
      </c>
      <c r="WPA143" s="538" t="s">
        <v>271</v>
      </c>
      <c r="WPB143" s="538" t="s">
        <v>271</v>
      </c>
      <c r="WPC143" s="538" t="s">
        <v>271</v>
      </c>
      <c r="WPD143" s="538" t="s">
        <v>271</v>
      </c>
      <c r="WPE143" s="538" t="s">
        <v>271</v>
      </c>
      <c r="WPF143" s="538" t="s">
        <v>271</v>
      </c>
      <c r="WPG143" s="538" t="s">
        <v>271</v>
      </c>
      <c r="WPH143" s="538" t="s">
        <v>271</v>
      </c>
      <c r="WPI143" s="538" t="s">
        <v>271</v>
      </c>
      <c r="WPJ143" s="538" t="s">
        <v>271</v>
      </c>
      <c r="WPK143" s="538" t="s">
        <v>271</v>
      </c>
      <c r="WPL143" s="538" t="s">
        <v>271</v>
      </c>
      <c r="WPM143" s="538" t="s">
        <v>271</v>
      </c>
      <c r="WPN143" s="538" t="s">
        <v>271</v>
      </c>
      <c r="WPO143" s="538" t="s">
        <v>271</v>
      </c>
      <c r="WPP143" s="538" t="s">
        <v>271</v>
      </c>
      <c r="WPQ143" s="538" t="s">
        <v>271</v>
      </c>
      <c r="WPR143" s="538" t="s">
        <v>271</v>
      </c>
      <c r="WPS143" s="538" t="s">
        <v>271</v>
      </c>
      <c r="WPT143" s="538" t="s">
        <v>271</v>
      </c>
      <c r="WPU143" s="538" t="s">
        <v>271</v>
      </c>
      <c r="WPV143" s="538" t="s">
        <v>271</v>
      </c>
      <c r="WPW143" s="538" t="s">
        <v>271</v>
      </c>
      <c r="WPX143" s="538" t="s">
        <v>271</v>
      </c>
      <c r="WPY143" s="538" t="s">
        <v>271</v>
      </c>
      <c r="WPZ143" s="538" t="s">
        <v>271</v>
      </c>
      <c r="WQA143" s="538" t="s">
        <v>271</v>
      </c>
      <c r="WQB143" s="538" t="s">
        <v>271</v>
      </c>
      <c r="WQC143" s="538" t="s">
        <v>271</v>
      </c>
      <c r="WQD143" s="538" t="s">
        <v>271</v>
      </c>
      <c r="WQE143" s="538" t="s">
        <v>271</v>
      </c>
      <c r="WQF143" s="538" t="s">
        <v>271</v>
      </c>
      <c r="WQG143" s="538" t="s">
        <v>271</v>
      </c>
      <c r="WQH143" s="538" t="s">
        <v>271</v>
      </c>
      <c r="WQI143" s="538" t="s">
        <v>271</v>
      </c>
      <c r="WQJ143" s="538" t="s">
        <v>271</v>
      </c>
      <c r="WQK143" s="538" t="s">
        <v>271</v>
      </c>
      <c r="WQL143" s="538" t="s">
        <v>271</v>
      </c>
      <c r="WQM143" s="538" t="s">
        <v>271</v>
      </c>
      <c r="WQN143" s="538" t="s">
        <v>271</v>
      </c>
      <c r="WQO143" s="538" t="s">
        <v>271</v>
      </c>
      <c r="WQP143" s="538" t="s">
        <v>271</v>
      </c>
      <c r="WQQ143" s="538" t="s">
        <v>271</v>
      </c>
      <c r="WQR143" s="538" t="s">
        <v>271</v>
      </c>
      <c r="WQS143" s="538" t="s">
        <v>271</v>
      </c>
      <c r="WQT143" s="538" t="s">
        <v>271</v>
      </c>
      <c r="WQU143" s="538" t="s">
        <v>271</v>
      </c>
      <c r="WQV143" s="538" t="s">
        <v>271</v>
      </c>
      <c r="WQW143" s="538" t="s">
        <v>271</v>
      </c>
      <c r="WQX143" s="538" t="s">
        <v>271</v>
      </c>
      <c r="WQY143" s="538" t="s">
        <v>271</v>
      </c>
      <c r="WQZ143" s="538" t="s">
        <v>271</v>
      </c>
      <c r="WRA143" s="538" t="s">
        <v>271</v>
      </c>
      <c r="WRB143" s="538" t="s">
        <v>271</v>
      </c>
      <c r="WRC143" s="538" t="s">
        <v>271</v>
      </c>
      <c r="WRD143" s="538" t="s">
        <v>271</v>
      </c>
      <c r="WRE143" s="538" t="s">
        <v>271</v>
      </c>
      <c r="WRF143" s="538" t="s">
        <v>271</v>
      </c>
      <c r="WRG143" s="538" t="s">
        <v>271</v>
      </c>
      <c r="WRH143" s="538" t="s">
        <v>271</v>
      </c>
      <c r="WRI143" s="538" t="s">
        <v>271</v>
      </c>
      <c r="WRJ143" s="538" t="s">
        <v>271</v>
      </c>
      <c r="WRK143" s="538" t="s">
        <v>271</v>
      </c>
      <c r="WRL143" s="538" t="s">
        <v>271</v>
      </c>
      <c r="WRM143" s="538" t="s">
        <v>271</v>
      </c>
      <c r="WRN143" s="538" t="s">
        <v>271</v>
      </c>
      <c r="WRO143" s="538" t="s">
        <v>271</v>
      </c>
      <c r="WRP143" s="538" t="s">
        <v>271</v>
      </c>
      <c r="WRQ143" s="538" t="s">
        <v>271</v>
      </c>
      <c r="WRR143" s="538" t="s">
        <v>271</v>
      </c>
      <c r="WRS143" s="538" t="s">
        <v>271</v>
      </c>
      <c r="WRT143" s="538" t="s">
        <v>271</v>
      </c>
      <c r="WRU143" s="538" t="s">
        <v>271</v>
      </c>
      <c r="WRV143" s="538" t="s">
        <v>271</v>
      </c>
      <c r="WRW143" s="538" t="s">
        <v>271</v>
      </c>
      <c r="WRX143" s="538" t="s">
        <v>271</v>
      </c>
      <c r="WRY143" s="538" t="s">
        <v>271</v>
      </c>
      <c r="WRZ143" s="538" t="s">
        <v>271</v>
      </c>
      <c r="WSA143" s="538" t="s">
        <v>271</v>
      </c>
      <c r="WSB143" s="538" t="s">
        <v>271</v>
      </c>
      <c r="WSC143" s="538" t="s">
        <v>271</v>
      </c>
      <c r="WSD143" s="538" t="s">
        <v>271</v>
      </c>
      <c r="WSE143" s="538" t="s">
        <v>271</v>
      </c>
      <c r="WSF143" s="538" t="s">
        <v>271</v>
      </c>
      <c r="WSG143" s="538" t="s">
        <v>271</v>
      </c>
      <c r="WSH143" s="538" t="s">
        <v>271</v>
      </c>
      <c r="WSI143" s="538" t="s">
        <v>271</v>
      </c>
      <c r="WSJ143" s="538" t="s">
        <v>271</v>
      </c>
      <c r="WSK143" s="538" t="s">
        <v>271</v>
      </c>
      <c r="WSL143" s="538" t="s">
        <v>271</v>
      </c>
      <c r="WSM143" s="538" t="s">
        <v>271</v>
      </c>
      <c r="WSN143" s="538" t="s">
        <v>271</v>
      </c>
      <c r="WSO143" s="538" t="s">
        <v>271</v>
      </c>
      <c r="WSP143" s="538" t="s">
        <v>271</v>
      </c>
      <c r="WSQ143" s="538" t="s">
        <v>271</v>
      </c>
      <c r="WSR143" s="538" t="s">
        <v>271</v>
      </c>
      <c r="WSS143" s="538" t="s">
        <v>271</v>
      </c>
      <c r="WST143" s="538" t="s">
        <v>271</v>
      </c>
      <c r="WSU143" s="538" t="s">
        <v>271</v>
      </c>
      <c r="WSV143" s="538" t="s">
        <v>271</v>
      </c>
      <c r="WSW143" s="538" t="s">
        <v>271</v>
      </c>
      <c r="WSX143" s="538" t="s">
        <v>271</v>
      </c>
      <c r="WSY143" s="538" t="s">
        <v>271</v>
      </c>
      <c r="WSZ143" s="538" t="s">
        <v>271</v>
      </c>
      <c r="WTA143" s="538" t="s">
        <v>271</v>
      </c>
      <c r="WTB143" s="538" t="s">
        <v>271</v>
      </c>
      <c r="WTC143" s="538" t="s">
        <v>271</v>
      </c>
      <c r="WTD143" s="538" t="s">
        <v>271</v>
      </c>
      <c r="WTE143" s="538" t="s">
        <v>271</v>
      </c>
      <c r="WTF143" s="538" t="s">
        <v>271</v>
      </c>
      <c r="WTG143" s="538" t="s">
        <v>271</v>
      </c>
      <c r="WTH143" s="538" t="s">
        <v>271</v>
      </c>
      <c r="WTI143" s="538" t="s">
        <v>271</v>
      </c>
      <c r="WTJ143" s="538" t="s">
        <v>271</v>
      </c>
      <c r="WTK143" s="538" t="s">
        <v>271</v>
      </c>
      <c r="WTL143" s="538" t="s">
        <v>271</v>
      </c>
      <c r="WTM143" s="538" t="s">
        <v>271</v>
      </c>
      <c r="WTN143" s="538" t="s">
        <v>271</v>
      </c>
      <c r="WTO143" s="538" t="s">
        <v>271</v>
      </c>
      <c r="WTP143" s="538" t="s">
        <v>271</v>
      </c>
      <c r="WTQ143" s="538" t="s">
        <v>271</v>
      </c>
      <c r="WTR143" s="538" t="s">
        <v>271</v>
      </c>
      <c r="WTS143" s="538" t="s">
        <v>271</v>
      </c>
      <c r="WTT143" s="538" t="s">
        <v>271</v>
      </c>
      <c r="WTU143" s="538" t="s">
        <v>271</v>
      </c>
      <c r="WTV143" s="538" t="s">
        <v>271</v>
      </c>
      <c r="WTW143" s="538" t="s">
        <v>271</v>
      </c>
      <c r="WTX143" s="538" t="s">
        <v>271</v>
      </c>
      <c r="WTY143" s="538" t="s">
        <v>271</v>
      </c>
      <c r="WTZ143" s="538" t="s">
        <v>271</v>
      </c>
      <c r="WUA143" s="538" t="s">
        <v>271</v>
      </c>
      <c r="WUB143" s="538" t="s">
        <v>271</v>
      </c>
      <c r="WUC143" s="538" t="s">
        <v>271</v>
      </c>
      <c r="WUD143" s="538" t="s">
        <v>271</v>
      </c>
      <c r="WUE143" s="538" t="s">
        <v>271</v>
      </c>
      <c r="WUF143" s="538" t="s">
        <v>271</v>
      </c>
      <c r="WUG143" s="538" t="s">
        <v>271</v>
      </c>
      <c r="WUH143" s="538" t="s">
        <v>271</v>
      </c>
      <c r="WUI143" s="538" t="s">
        <v>271</v>
      </c>
      <c r="WUJ143" s="538" t="s">
        <v>271</v>
      </c>
      <c r="WUK143" s="538" t="s">
        <v>271</v>
      </c>
      <c r="WUL143" s="538" t="s">
        <v>271</v>
      </c>
      <c r="WUM143" s="538" t="s">
        <v>271</v>
      </c>
      <c r="WUN143" s="538" t="s">
        <v>271</v>
      </c>
      <c r="WUO143" s="538" t="s">
        <v>271</v>
      </c>
      <c r="WUP143" s="538" t="s">
        <v>271</v>
      </c>
      <c r="WUQ143" s="538" t="s">
        <v>271</v>
      </c>
      <c r="WUR143" s="538" t="s">
        <v>271</v>
      </c>
      <c r="WUS143" s="538" t="s">
        <v>271</v>
      </c>
      <c r="WUT143" s="538" t="s">
        <v>271</v>
      </c>
      <c r="WUU143" s="538" t="s">
        <v>271</v>
      </c>
      <c r="WUV143" s="538" t="s">
        <v>271</v>
      </c>
      <c r="WUW143" s="538" t="s">
        <v>271</v>
      </c>
      <c r="WUX143" s="538" t="s">
        <v>271</v>
      </c>
      <c r="WUY143" s="538" t="s">
        <v>271</v>
      </c>
      <c r="WUZ143" s="538" t="s">
        <v>271</v>
      </c>
      <c r="WVA143" s="538" t="s">
        <v>271</v>
      </c>
      <c r="WVB143" s="538" t="s">
        <v>271</v>
      </c>
      <c r="WVC143" s="538" t="s">
        <v>271</v>
      </c>
      <c r="WVD143" s="538" t="s">
        <v>271</v>
      </c>
      <c r="WVE143" s="538" t="s">
        <v>271</v>
      </c>
      <c r="WVF143" s="538" t="s">
        <v>271</v>
      </c>
      <c r="WVG143" s="538" t="s">
        <v>271</v>
      </c>
      <c r="WVH143" s="538" t="s">
        <v>271</v>
      </c>
      <c r="WVI143" s="538" t="s">
        <v>271</v>
      </c>
      <c r="WVJ143" s="538" t="s">
        <v>271</v>
      </c>
      <c r="WVK143" s="538" t="s">
        <v>271</v>
      </c>
      <c r="WVL143" s="538" t="s">
        <v>271</v>
      </c>
      <c r="WVM143" s="538" t="s">
        <v>271</v>
      </c>
      <c r="WVN143" s="538" t="s">
        <v>271</v>
      </c>
      <c r="WVO143" s="538" t="s">
        <v>271</v>
      </c>
      <c r="WVP143" s="538" t="s">
        <v>271</v>
      </c>
      <c r="WVQ143" s="538" t="s">
        <v>271</v>
      </c>
      <c r="WVR143" s="538" t="s">
        <v>271</v>
      </c>
      <c r="WVS143" s="538" t="s">
        <v>271</v>
      </c>
      <c r="WVT143" s="538" t="s">
        <v>271</v>
      </c>
      <c r="WVU143" s="538" t="s">
        <v>271</v>
      </c>
      <c r="WVV143" s="538" t="s">
        <v>271</v>
      </c>
      <c r="WVW143" s="538" t="s">
        <v>271</v>
      </c>
      <c r="WVX143" s="538" t="s">
        <v>271</v>
      </c>
      <c r="WVY143" s="538" t="s">
        <v>271</v>
      </c>
      <c r="WVZ143" s="538" t="s">
        <v>271</v>
      </c>
      <c r="WWA143" s="538" t="s">
        <v>271</v>
      </c>
      <c r="WWB143" s="538" t="s">
        <v>271</v>
      </c>
      <c r="WWC143" s="538" t="s">
        <v>271</v>
      </c>
      <c r="WWD143" s="538" t="s">
        <v>271</v>
      </c>
      <c r="WWE143" s="538" t="s">
        <v>271</v>
      </c>
      <c r="WWF143" s="538" t="s">
        <v>271</v>
      </c>
      <c r="WWG143" s="538" t="s">
        <v>271</v>
      </c>
      <c r="WWH143" s="538" t="s">
        <v>271</v>
      </c>
      <c r="WWI143" s="538" t="s">
        <v>271</v>
      </c>
      <c r="WWJ143" s="538" t="s">
        <v>271</v>
      </c>
      <c r="WWK143" s="538" t="s">
        <v>271</v>
      </c>
      <c r="WWL143" s="538" t="s">
        <v>271</v>
      </c>
      <c r="WWM143" s="538" t="s">
        <v>271</v>
      </c>
      <c r="WWN143" s="538" t="s">
        <v>271</v>
      </c>
      <c r="WWO143" s="538" t="s">
        <v>271</v>
      </c>
      <c r="WWP143" s="538" t="s">
        <v>271</v>
      </c>
      <c r="WWQ143" s="538" t="s">
        <v>271</v>
      </c>
      <c r="WWR143" s="538" t="s">
        <v>271</v>
      </c>
      <c r="WWS143" s="538" t="s">
        <v>271</v>
      </c>
      <c r="WWT143" s="538" t="s">
        <v>271</v>
      </c>
      <c r="WWU143" s="538" t="s">
        <v>271</v>
      </c>
      <c r="WWV143" s="538" t="s">
        <v>271</v>
      </c>
      <c r="WWW143" s="538" t="s">
        <v>271</v>
      </c>
      <c r="WWX143" s="538" t="s">
        <v>271</v>
      </c>
      <c r="WWY143" s="538" t="s">
        <v>271</v>
      </c>
      <c r="WWZ143" s="538" t="s">
        <v>271</v>
      </c>
      <c r="WXA143" s="538" t="s">
        <v>271</v>
      </c>
      <c r="WXB143" s="538" t="s">
        <v>271</v>
      </c>
      <c r="WXC143" s="538" t="s">
        <v>271</v>
      </c>
      <c r="WXD143" s="538" t="s">
        <v>271</v>
      </c>
      <c r="WXE143" s="538" t="s">
        <v>271</v>
      </c>
      <c r="WXF143" s="538" t="s">
        <v>271</v>
      </c>
      <c r="WXG143" s="538" t="s">
        <v>271</v>
      </c>
      <c r="WXH143" s="538" t="s">
        <v>271</v>
      </c>
      <c r="WXI143" s="538" t="s">
        <v>271</v>
      </c>
      <c r="WXJ143" s="538" t="s">
        <v>271</v>
      </c>
      <c r="WXK143" s="538" t="s">
        <v>271</v>
      </c>
      <c r="WXL143" s="538" t="s">
        <v>271</v>
      </c>
      <c r="WXM143" s="538" t="s">
        <v>271</v>
      </c>
      <c r="WXN143" s="538" t="s">
        <v>271</v>
      </c>
      <c r="WXO143" s="538" t="s">
        <v>271</v>
      </c>
      <c r="WXP143" s="538" t="s">
        <v>271</v>
      </c>
      <c r="WXQ143" s="538" t="s">
        <v>271</v>
      </c>
      <c r="WXR143" s="538" t="s">
        <v>271</v>
      </c>
      <c r="WXS143" s="538" t="s">
        <v>271</v>
      </c>
      <c r="WXT143" s="538" t="s">
        <v>271</v>
      </c>
      <c r="WXU143" s="538" t="s">
        <v>271</v>
      </c>
      <c r="WXV143" s="538" t="s">
        <v>271</v>
      </c>
      <c r="WXW143" s="538" t="s">
        <v>271</v>
      </c>
      <c r="WXX143" s="538" t="s">
        <v>271</v>
      </c>
      <c r="WXY143" s="538" t="s">
        <v>271</v>
      </c>
      <c r="WXZ143" s="538" t="s">
        <v>271</v>
      </c>
      <c r="WYA143" s="538" t="s">
        <v>271</v>
      </c>
      <c r="WYB143" s="538" t="s">
        <v>271</v>
      </c>
      <c r="WYC143" s="538" t="s">
        <v>271</v>
      </c>
      <c r="WYD143" s="538" t="s">
        <v>271</v>
      </c>
      <c r="WYE143" s="538" t="s">
        <v>271</v>
      </c>
      <c r="WYF143" s="538" t="s">
        <v>271</v>
      </c>
      <c r="WYG143" s="538" t="s">
        <v>271</v>
      </c>
      <c r="WYH143" s="538" t="s">
        <v>271</v>
      </c>
      <c r="WYI143" s="538" t="s">
        <v>271</v>
      </c>
      <c r="WYJ143" s="538" t="s">
        <v>271</v>
      </c>
      <c r="WYK143" s="538" t="s">
        <v>271</v>
      </c>
      <c r="WYL143" s="538" t="s">
        <v>271</v>
      </c>
      <c r="WYM143" s="538" t="s">
        <v>271</v>
      </c>
      <c r="WYN143" s="538" t="s">
        <v>271</v>
      </c>
      <c r="WYO143" s="538" t="s">
        <v>271</v>
      </c>
      <c r="WYP143" s="538" t="s">
        <v>271</v>
      </c>
      <c r="WYQ143" s="538" t="s">
        <v>271</v>
      </c>
      <c r="WYR143" s="538" t="s">
        <v>271</v>
      </c>
      <c r="WYS143" s="538" t="s">
        <v>271</v>
      </c>
      <c r="WYT143" s="538" t="s">
        <v>271</v>
      </c>
      <c r="WYU143" s="538" t="s">
        <v>271</v>
      </c>
      <c r="WYV143" s="538" t="s">
        <v>271</v>
      </c>
      <c r="WYW143" s="538" t="s">
        <v>271</v>
      </c>
      <c r="WYX143" s="538" t="s">
        <v>271</v>
      </c>
      <c r="WYY143" s="538" t="s">
        <v>271</v>
      </c>
      <c r="WYZ143" s="538" t="s">
        <v>271</v>
      </c>
      <c r="WZA143" s="538" t="s">
        <v>271</v>
      </c>
      <c r="WZB143" s="538" t="s">
        <v>271</v>
      </c>
      <c r="WZC143" s="538" t="s">
        <v>271</v>
      </c>
      <c r="WZD143" s="538" t="s">
        <v>271</v>
      </c>
      <c r="WZE143" s="538" t="s">
        <v>271</v>
      </c>
      <c r="WZF143" s="538" t="s">
        <v>271</v>
      </c>
      <c r="WZG143" s="538" t="s">
        <v>271</v>
      </c>
      <c r="WZH143" s="538" t="s">
        <v>271</v>
      </c>
      <c r="WZI143" s="538" t="s">
        <v>271</v>
      </c>
      <c r="WZJ143" s="538" t="s">
        <v>271</v>
      </c>
      <c r="WZK143" s="538" t="s">
        <v>271</v>
      </c>
      <c r="WZL143" s="538" t="s">
        <v>271</v>
      </c>
      <c r="WZM143" s="538" t="s">
        <v>271</v>
      </c>
      <c r="WZN143" s="538" t="s">
        <v>271</v>
      </c>
      <c r="WZO143" s="538" t="s">
        <v>271</v>
      </c>
      <c r="WZP143" s="538" t="s">
        <v>271</v>
      </c>
      <c r="WZQ143" s="538" t="s">
        <v>271</v>
      </c>
      <c r="WZR143" s="538" t="s">
        <v>271</v>
      </c>
      <c r="WZS143" s="538" t="s">
        <v>271</v>
      </c>
      <c r="WZT143" s="538" t="s">
        <v>271</v>
      </c>
      <c r="WZU143" s="538" t="s">
        <v>271</v>
      </c>
      <c r="WZV143" s="538" t="s">
        <v>271</v>
      </c>
      <c r="WZW143" s="538" t="s">
        <v>271</v>
      </c>
      <c r="WZX143" s="538" t="s">
        <v>271</v>
      </c>
      <c r="WZY143" s="538" t="s">
        <v>271</v>
      </c>
      <c r="WZZ143" s="538" t="s">
        <v>271</v>
      </c>
      <c r="XAA143" s="538" t="s">
        <v>271</v>
      </c>
      <c r="XAB143" s="538" t="s">
        <v>271</v>
      </c>
      <c r="XAC143" s="538" t="s">
        <v>271</v>
      </c>
      <c r="XAD143" s="538" t="s">
        <v>271</v>
      </c>
      <c r="XAE143" s="538" t="s">
        <v>271</v>
      </c>
      <c r="XAF143" s="538" t="s">
        <v>271</v>
      </c>
      <c r="XAG143" s="538" t="s">
        <v>271</v>
      </c>
      <c r="XAH143" s="538" t="s">
        <v>271</v>
      </c>
      <c r="XAI143" s="538" t="s">
        <v>271</v>
      </c>
      <c r="XAJ143" s="538" t="s">
        <v>271</v>
      </c>
      <c r="XAK143" s="538" t="s">
        <v>271</v>
      </c>
      <c r="XAL143" s="538" t="s">
        <v>271</v>
      </c>
      <c r="XAM143" s="538" t="s">
        <v>271</v>
      </c>
      <c r="XAN143" s="538" t="s">
        <v>271</v>
      </c>
      <c r="XAO143" s="538" t="s">
        <v>271</v>
      </c>
      <c r="XAP143" s="538" t="s">
        <v>271</v>
      </c>
      <c r="XAQ143" s="538" t="s">
        <v>271</v>
      </c>
      <c r="XAR143" s="538" t="s">
        <v>271</v>
      </c>
      <c r="XAS143" s="538" t="s">
        <v>271</v>
      </c>
      <c r="XAT143" s="538" t="s">
        <v>271</v>
      </c>
      <c r="XAU143" s="538" t="s">
        <v>271</v>
      </c>
      <c r="XAV143" s="538" t="s">
        <v>271</v>
      </c>
      <c r="XAW143" s="538" t="s">
        <v>271</v>
      </c>
      <c r="XAX143" s="538" t="s">
        <v>271</v>
      </c>
      <c r="XAY143" s="538" t="s">
        <v>271</v>
      </c>
      <c r="XAZ143" s="538" t="s">
        <v>271</v>
      </c>
      <c r="XBA143" s="538" t="s">
        <v>271</v>
      </c>
      <c r="XBB143" s="538" t="s">
        <v>271</v>
      </c>
      <c r="XBC143" s="538" t="s">
        <v>271</v>
      </c>
      <c r="XBD143" s="538" t="s">
        <v>271</v>
      </c>
      <c r="XBE143" s="538" t="s">
        <v>271</v>
      </c>
      <c r="XBF143" s="538" t="s">
        <v>271</v>
      </c>
      <c r="XBG143" s="538" t="s">
        <v>271</v>
      </c>
      <c r="XBH143" s="538" t="s">
        <v>271</v>
      </c>
      <c r="XBI143" s="538" t="s">
        <v>271</v>
      </c>
      <c r="XBJ143" s="538" t="s">
        <v>271</v>
      </c>
      <c r="XBK143" s="538" t="s">
        <v>271</v>
      </c>
      <c r="XBL143" s="538" t="s">
        <v>271</v>
      </c>
      <c r="XBM143" s="538" t="s">
        <v>271</v>
      </c>
      <c r="XBN143" s="538" t="s">
        <v>271</v>
      </c>
      <c r="XBO143" s="538" t="s">
        <v>271</v>
      </c>
      <c r="XBP143" s="538" t="s">
        <v>271</v>
      </c>
      <c r="XBQ143" s="538" t="s">
        <v>271</v>
      </c>
      <c r="XBR143" s="538" t="s">
        <v>271</v>
      </c>
      <c r="XBS143" s="538" t="s">
        <v>271</v>
      </c>
      <c r="XBT143" s="538" t="s">
        <v>271</v>
      </c>
      <c r="XBU143" s="538" t="s">
        <v>271</v>
      </c>
      <c r="XBV143" s="538" t="s">
        <v>271</v>
      </c>
      <c r="XBW143" s="538" t="s">
        <v>271</v>
      </c>
      <c r="XBX143" s="538" t="s">
        <v>271</v>
      </c>
      <c r="XBY143" s="538" t="s">
        <v>271</v>
      </c>
      <c r="XBZ143" s="538" t="s">
        <v>271</v>
      </c>
      <c r="XCA143" s="538" t="s">
        <v>271</v>
      </c>
      <c r="XCB143" s="538" t="s">
        <v>271</v>
      </c>
      <c r="XCC143" s="538" t="s">
        <v>271</v>
      </c>
      <c r="XCD143" s="538" t="s">
        <v>271</v>
      </c>
      <c r="XCE143" s="538" t="s">
        <v>271</v>
      </c>
      <c r="XCF143" s="538" t="s">
        <v>271</v>
      </c>
      <c r="XCG143" s="538" t="s">
        <v>271</v>
      </c>
      <c r="XCH143" s="538" t="s">
        <v>271</v>
      </c>
      <c r="XCI143" s="538" t="s">
        <v>271</v>
      </c>
      <c r="XCJ143" s="538" t="s">
        <v>271</v>
      </c>
      <c r="XCK143" s="538" t="s">
        <v>271</v>
      </c>
      <c r="XCL143" s="538" t="s">
        <v>271</v>
      </c>
      <c r="XCM143" s="538" t="s">
        <v>271</v>
      </c>
      <c r="XCN143" s="538" t="s">
        <v>271</v>
      </c>
      <c r="XCO143" s="538" t="s">
        <v>271</v>
      </c>
      <c r="XCP143" s="538" t="s">
        <v>271</v>
      </c>
      <c r="XCQ143" s="538" t="s">
        <v>271</v>
      </c>
      <c r="XCR143" s="538" t="s">
        <v>271</v>
      </c>
      <c r="XCS143" s="538" t="s">
        <v>271</v>
      </c>
      <c r="XCT143" s="538" t="s">
        <v>271</v>
      </c>
      <c r="XCU143" s="538" t="s">
        <v>271</v>
      </c>
      <c r="XCV143" s="538" t="s">
        <v>271</v>
      </c>
      <c r="XCW143" s="538" t="s">
        <v>271</v>
      </c>
      <c r="XCX143" s="538" t="s">
        <v>271</v>
      </c>
      <c r="XCY143" s="538" t="s">
        <v>271</v>
      </c>
      <c r="XCZ143" s="538" t="s">
        <v>271</v>
      </c>
      <c r="XDA143" s="538" t="s">
        <v>271</v>
      </c>
      <c r="XDB143" s="538" t="s">
        <v>271</v>
      </c>
      <c r="XDC143" s="538" t="s">
        <v>271</v>
      </c>
      <c r="XDD143" s="538" t="s">
        <v>271</v>
      </c>
      <c r="XDE143" s="538" t="s">
        <v>271</v>
      </c>
      <c r="XDF143" s="538" t="s">
        <v>271</v>
      </c>
      <c r="XDG143" s="538" t="s">
        <v>271</v>
      </c>
      <c r="XDH143" s="538" t="s">
        <v>271</v>
      </c>
      <c r="XDI143" s="538" t="s">
        <v>271</v>
      </c>
      <c r="XDJ143" s="538" t="s">
        <v>271</v>
      </c>
      <c r="XDK143" s="538" t="s">
        <v>271</v>
      </c>
      <c r="XDL143" s="538" t="s">
        <v>271</v>
      </c>
      <c r="XDM143" s="538" t="s">
        <v>271</v>
      </c>
      <c r="XDN143" s="538" t="s">
        <v>271</v>
      </c>
      <c r="XDO143" s="538" t="s">
        <v>271</v>
      </c>
      <c r="XDP143" s="538" t="s">
        <v>271</v>
      </c>
      <c r="XDQ143" s="538" t="s">
        <v>271</v>
      </c>
      <c r="XDR143" s="538" t="s">
        <v>271</v>
      </c>
      <c r="XDS143" s="538" t="s">
        <v>271</v>
      </c>
      <c r="XDT143" s="538" t="s">
        <v>271</v>
      </c>
      <c r="XDU143" s="538" t="s">
        <v>271</v>
      </c>
      <c r="XDV143" s="538" t="s">
        <v>271</v>
      </c>
      <c r="XDW143" s="538" t="s">
        <v>271</v>
      </c>
      <c r="XDX143" s="538" t="s">
        <v>271</v>
      </c>
      <c r="XDY143" s="538" t="s">
        <v>271</v>
      </c>
      <c r="XDZ143" s="538" t="s">
        <v>271</v>
      </c>
      <c r="XEA143" s="538" t="s">
        <v>271</v>
      </c>
      <c r="XEB143" s="538" t="s">
        <v>271</v>
      </c>
      <c r="XEC143" s="538" t="s">
        <v>271</v>
      </c>
      <c r="XED143" s="538" t="s">
        <v>271</v>
      </c>
      <c r="XEE143" s="538" t="s">
        <v>271</v>
      </c>
      <c r="XEF143" s="538" t="s">
        <v>271</v>
      </c>
      <c r="XEG143" s="538" t="s">
        <v>271</v>
      </c>
      <c r="XEH143" s="538" t="s">
        <v>271</v>
      </c>
      <c r="XEI143" s="538" t="s">
        <v>271</v>
      </c>
      <c r="XEJ143" s="538" t="s">
        <v>271</v>
      </c>
      <c r="XEK143" s="538" t="s">
        <v>271</v>
      </c>
      <c r="XEL143" s="538" t="s">
        <v>271</v>
      </c>
      <c r="XEM143" s="538" t="s">
        <v>271</v>
      </c>
      <c r="XEN143" s="538" t="s">
        <v>271</v>
      </c>
      <c r="XEO143" s="538" t="s">
        <v>271</v>
      </c>
      <c r="XEP143" s="538" t="s">
        <v>271</v>
      </c>
      <c r="XEQ143" s="538" t="s">
        <v>271</v>
      </c>
      <c r="XER143" s="538" t="s">
        <v>271</v>
      </c>
      <c r="XES143" s="538" t="s">
        <v>271</v>
      </c>
      <c r="XET143" s="538" t="s">
        <v>271</v>
      </c>
      <c r="XEU143" s="538" t="s">
        <v>271</v>
      </c>
      <c r="XEV143" s="538" t="s">
        <v>271</v>
      </c>
      <c r="XEW143" s="538" t="s">
        <v>271</v>
      </c>
      <c r="XEX143" s="538" t="s">
        <v>271</v>
      </c>
      <c r="XEY143" s="538" t="s">
        <v>271</v>
      </c>
      <c r="XEZ143" s="538" t="s">
        <v>271</v>
      </c>
    </row>
    <row r="144" spans="1:16380" s="404" customFormat="1" ht="24.95" customHeight="1">
      <c r="A144" s="44" t="s">
        <v>272</v>
      </c>
      <c r="B144" s="43" t="s">
        <v>273</v>
      </c>
      <c r="C144" s="516" t="s">
        <v>53</v>
      </c>
      <c r="D144" s="516" t="s">
        <v>155</v>
      </c>
      <c r="E144" s="516" t="s">
        <v>149</v>
      </c>
      <c r="F144" s="516">
        <v>10</v>
      </c>
      <c r="G144" s="515"/>
      <c r="H144" s="515"/>
      <c r="I144" s="515"/>
      <c r="J144" s="542"/>
    </row>
    <row r="145" spans="1:10" s="404" customFormat="1" ht="24.95" customHeight="1">
      <c r="A145" s="44" t="s">
        <v>274</v>
      </c>
      <c r="B145" s="43" t="s">
        <v>275</v>
      </c>
      <c r="C145" s="516" t="s">
        <v>53</v>
      </c>
      <c r="D145" s="516" t="s">
        <v>155</v>
      </c>
      <c r="E145" s="516" t="s">
        <v>149</v>
      </c>
      <c r="F145" s="516">
        <v>65</v>
      </c>
      <c r="G145" s="515"/>
      <c r="H145" s="515"/>
      <c r="I145" s="515"/>
      <c r="J145" s="542"/>
    </row>
    <row r="146" spans="1:10" s="404" customFormat="1" ht="24.95" customHeight="1">
      <c r="A146" s="44" t="s">
        <v>276</v>
      </c>
      <c r="B146" s="43" t="s">
        <v>277</v>
      </c>
      <c r="C146" s="516" t="s">
        <v>53</v>
      </c>
      <c r="D146" s="516" t="s">
        <v>155</v>
      </c>
      <c r="E146" s="516" t="s">
        <v>149</v>
      </c>
      <c r="F146" s="516">
        <v>2</v>
      </c>
      <c r="G146" s="515"/>
      <c r="H146" s="515"/>
      <c r="I146" s="515"/>
      <c r="J146" s="542"/>
    </row>
    <row r="147" spans="1:10" s="404" customFormat="1" ht="24.95" customHeight="1">
      <c r="A147" s="44" t="s">
        <v>278</v>
      </c>
      <c r="B147" s="43" t="s">
        <v>279</v>
      </c>
      <c r="C147" s="516" t="s">
        <v>53</v>
      </c>
      <c r="D147" s="516" t="s">
        <v>195</v>
      </c>
      <c r="E147" s="516" t="s">
        <v>264</v>
      </c>
      <c r="F147" s="516">
        <v>90</v>
      </c>
      <c r="G147" s="515"/>
      <c r="H147" s="515"/>
      <c r="I147" s="515"/>
      <c r="J147" s="542"/>
    </row>
    <row r="148" spans="1:10" s="148" customFormat="1" ht="24.95" customHeight="1">
      <c r="A148" s="44"/>
      <c r="B148" s="50" t="s">
        <v>265</v>
      </c>
      <c r="C148" s="516"/>
      <c r="D148" s="516"/>
      <c r="E148" s="516"/>
      <c r="F148" s="516"/>
      <c r="G148" s="516"/>
      <c r="H148" s="516"/>
      <c r="I148" s="516"/>
    </row>
    <row r="149" spans="1:10" s="148" customFormat="1" ht="24.95" customHeight="1">
      <c r="A149" s="44" t="s">
        <v>1517</v>
      </c>
      <c r="B149" s="43" t="s">
        <v>275</v>
      </c>
      <c r="C149" s="516" t="s">
        <v>53</v>
      </c>
      <c r="D149" s="516" t="s">
        <v>155</v>
      </c>
      <c r="E149" s="516" t="s">
        <v>149</v>
      </c>
      <c r="F149" s="516">
        <v>10</v>
      </c>
      <c r="G149" s="515"/>
      <c r="H149" s="515"/>
      <c r="I149" s="515"/>
    </row>
    <row r="150" spans="1:10" s="148" customFormat="1" ht="24.95" customHeight="1">
      <c r="A150" s="44" t="s">
        <v>1518</v>
      </c>
      <c r="B150" s="43" t="s">
        <v>279</v>
      </c>
      <c r="C150" s="516" t="s">
        <v>53</v>
      </c>
      <c r="D150" s="516" t="s">
        <v>195</v>
      </c>
      <c r="E150" s="516" t="s">
        <v>264</v>
      </c>
      <c r="F150" s="516">
        <v>10</v>
      </c>
      <c r="G150" s="515"/>
      <c r="H150" s="515"/>
      <c r="I150" s="515"/>
    </row>
    <row r="151" spans="1:10" s="148" customFormat="1" ht="12.75" customHeight="1">
      <c r="A151" s="44"/>
      <c r="B151" s="43"/>
      <c r="C151" s="516"/>
      <c r="D151" s="516"/>
      <c r="E151" s="516"/>
      <c r="F151" s="516"/>
      <c r="G151" s="516"/>
      <c r="H151" s="516"/>
      <c r="I151" s="516"/>
    </row>
    <row r="152" spans="1:10" ht="24.95" customHeight="1">
      <c r="A152" s="53">
        <v>4</v>
      </c>
      <c r="B152" s="41" t="s">
        <v>280</v>
      </c>
      <c r="C152" s="516"/>
      <c r="D152" s="516"/>
      <c r="E152" s="516"/>
      <c r="F152" s="516"/>
      <c r="G152" s="516"/>
      <c r="H152" s="516"/>
      <c r="I152" s="516"/>
    </row>
    <row r="153" spans="1:10" ht="14.25" customHeight="1">
      <c r="A153" s="48"/>
      <c r="B153" s="41"/>
      <c r="C153" s="516"/>
      <c r="D153" s="516"/>
      <c r="E153" s="516"/>
      <c r="F153" s="516"/>
      <c r="G153" s="516"/>
      <c r="H153" s="516"/>
      <c r="I153" s="516"/>
    </row>
    <row r="154" spans="1:10" s="355" customFormat="1" ht="114.75">
      <c r="A154" s="516">
        <v>4.0999999999999996</v>
      </c>
      <c r="B154" s="43" t="s">
        <v>281</v>
      </c>
      <c r="C154" s="516"/>
      <c r="D154" s="516"/>
      <c r="E154" s="516"/>
      <c r="F154" s="516"/>
      <c r="G154" s="516"/>
      <c r="H154" s="516"/>
      <c r="I154" s="516"/>
    </row>
    <row r="155" spans="1:10" s="148" customFormat="1">
      <c r="A155" s="49"/>
      <c r="B155" s="50" t="s">
        <v>282</v>
      </c>
      <c r="C155" s="516"/>
      <c r="D155" s="516"/>
      <c r="E155" s="516"/>
      <c r="F155" s="516"/>
      <c r="G155" s="516"/>
      <c r="H155" s="516"/>
      <c r="I155" s="516"/>
    </row>
    <row r="156" spans="1:10" s="148" customFormat="1">
      <c r="A156" s="516"/>
      <c r="B156" s="50" t="s">
        <v>283</v>
      </c>
      <c r="C156" s="516"/>
      <c r="D156" s="516"/>
      <c r="E156" s="516"/>
      <c r="F156" s="516"/>
      <c r="G156" s="516"/>
      <c r="H156" s="516"/>
      <c r="I156" s="516"/>
    </row>
    <row r="157" spans="1:10" ht="24.95" customHeight="1">
      <c r="A157" s="516" t="s">
        <v>284</v>
      </c>
      <c r="B157" s="43"/>
      <c r="C157" s="516" t="s">
        <v>53</v>
      </c>
      <c r="D157" s="516" t="s">
        <v>148</v>
      </c>
      <c r="E157" s="516" t="s">
        <v>149</v>
      </c>
      <c r="F157" s="516">
        <v>2</v>
      </c>
      <c r="G157" s="515"/>
      <c r="H157" s="515"/>
      <c r="I157" s="515"/>
    </row>
    <row r="158" spans="1:10" ht="24.95" customHeight="1">
      <c r="A158" s="516" t="s">
        <v>285</v>
      </c>
      <c r="B158" s="43"/>
      <c r="C158" s="516" t="s">
        <v>53</v>
      </c>
      <c r="D158" s="516" t="s">
        <v>151</v>
      </c>
      <c r="E158" s="516" t="s">
        <v>149</v>
      </c>
      <c r="F158" s="516">
        <v>5</v>
      </c>
      <c r="G158" s="515"/>
      <c r="H158" s="515"/>
      <c r="I158" s="515"/>
    </row>
    <row r="159" spans="1:10" s="148" customFormat="1" ht="24.95" customHeight="1">
      <c r="A159" s="516" t="s">
        <v>286</v>
      </c>
      <c r="B159" s="43"/>
      <c r="C159" s="516" t="s">
        <v>53</v>
      </c>
      <c r="D159" s="516" t="s">
        <v>153</v>
      </c>
      <c r="E159" s="516" t="s">
        <v>149</v>
      </c>
      <c r="F159" s="516">
        <v>12</v>
      </c>
      <c r="G159" s="515"/>
      <c r="H159" s="515"/>
      <c r="I159" s="515"/>
    </row>
    <row r="160" spans="1:10" ht="24.95" customHeight="1">
      <c r="A160" s="516" t="s">
        <v>287</v>
      </c>
      <c r="B160" s="43"/>
      <c r="C160" s="516" t="s">
        <v>53</v>
      </c>
      <c r="D160" s="516" t="s">
        <v>155</v>
      </c>
      <c r="E160" s="516" t="s">
        <v>149</v>
      </c>
      <c r="F160" s="516">
        <v>34</v>
      </c>
      <c r="G160" s="515"/>
      <c r="H160" s="515"/>
      <c r="I160" s="515"/>
    </row>
    <row r="161" spans="1:43" s="355" customFormat="1" ht="24.95" customHeight="1">
      <c r="A161" s="516"/>
      <c r="B161" s="43"/>
      <c r="C161" s="516"/>
      <c r="D161" s="516"/>
      <c r="E161" s="516"/>
      <c r="F161" s="516"/>
      <c r="G161" s="516"/>
      <c r="H161" s="516"/>
      <c r="I161" s="516"/>
    </row>
    <row r="162" spans="1:43" ht="14.25" customHeight="1">
      <c r="A162" s="42"/>
      <c r="B162" s="50" t="s">
        <v>288</v>
      </c>
      <c r="C162" s="516"/>
      <c r="D162" s="516"/>
      <c r="E162" s="516"/>
      <c r="F162" s="516"/>
      <c r="G162" s="516"/>
      <c r="H162" s="516"/>
      <c r="I162" s="516"/>
    </row>
    <row r="163" spans="1:43" ht="14.25" customHeight="1">
      <c r="A163" s="44"/>
      <c r="B163" s="43" t="s">
        <v>283</v>
      </c>
      <c r="C163" s="516"/>
      <c r="D163" s="516"/>
      <c r="E163" s="516"/>
      <c r="F163" s="516"/>
      <c r="G163" s="516"/>
      <c r="H163" s="516"/>
      <c r="I163" s="516"/>
    </row>
    <row r="164" spans="1:43" s="148" customFormat="1" ht="24.95" customHeight="1">
      <c r="A164" s="44" t="s">
        <v>289</v>
      </c>
      <c r="B164" s="43"/>
      <c r="C164" s="516" t="s">
        <v>53</v>
      </c>
      <c r="D164" s="516" t="s">
        <v>151</v>
      </c>
      <c r="E164" s="516" t="s">
        <v>149</v>
      </c>
      <c r="F164" s="516">
        <v>5</v>
      </c>
      <c r="G164" s="515"/>
      <c r="H164" s="515"/>
      <c r="I164" s="515"/>
    </row>
    <row r="165" spans="1:43" ht="24.95" customHeight="1">
      <c r="A165" s="44" t="s">
        <v>290</v>
      </c>
      <c r="B165" s="43"/>
      <c r="C165" s="516" t="s">
        <v>53</v>
      </c>
      <c r="D165" s="516" t="s">
        <v>153</v>
      </c>
      <c r="E165" s="516" t="s">
        <v>149</v>
      </c>
      <c r="F165" s="516">
        <v>12</v>
      </c>
      <c r="G165" s="515"/>
      <c r="H165" s="515"/>
      <c r="I165" s="515"/>
    </row>
    <row r="166" spans="1:43" s="148" customFormat="1" ht="24.95" customHeight="1">
      <c r="A166" s="44" t="s">
        <v>291</v>
      </c>
      <c r="B166" s="43"/>
      <c r="C166" s="516" t="s">
        <v>53</v>
      </c>
      <c r="D166" s="516" t="s">
        <v>155</v>
      </c>
      <c r="E166" s="516" t="s">
        <v>149</v>
      </c>
      <c r="F166" s="516">
        <v>6</v>
      </c>
      <c r="G166" s="515"/>
      <c r="H166" s="515"/>
      <c r="I166" s="515"/>
    </row>
    <row r="167" spans="1:43" s="355" customFormat="1">
      <c r="A167" s="516"/>
      <c r="B167" s="50" t="s">
        <v>293</v>
      </c>
      <c r="C167" s="516"/>
      <c r="D167" s="516"/>
      <c r="E167" s="516"/>
      <c r="F167" s="516"/>
      <c r="G167" s="516"/>
      <c r="H167" s="516"/>
      <c r="I167" s="516"/>
      <c r="J167" s="148"/>
      <c r="K167" s="148"/>
      <c r="L167" s="148"/>
    </row>
    <row r="168" spans="1:43" s="148" customFormat="1" ht="24.95" customHeight="1">
      <c r="A168" s="44" t="s">
        <v>292</v>
      </c>
      <c r="B168" s="50"/>
      <c r="C168" s="516" t="s">
        <v>53</v>
      </c>
      <c r="D168" s="516" t="s">
        <v>195</v>
      </c>
      <c r="E168" s="516" t="s">
        <v>264</v>
      </c>
      <c r="F168" s="516">
        <v>48</v>
      </c>
      <c r="G168" s="515"/>
      <c r="H168" s="515"/>
      <c r="I168" s="515"/>
    </row>
    <row r="169" spans="1:43" s="377" customFormat="1" ht="24.95" customHeight="1">
      <c r="A169" s="516"/>
      <c r="B169" s="50" t="s">
        <v>295</v>
      </c>
      <c r="C169" s="516"/>
      <c r="D169" s="516"/>
      <c r="E169" s="516"/>
      <c r="F169" s="516"/>
      <c r="G169" s="516"/>
      <c r="H169" s="516"/>
      <c r="I169" s="516"/>
      <c r="J169" s="148"/>
      <c r="K169" s="148"/>
      <c r="L169" s="148"/>
      <c r="M169" s="148"/>
    </row>
    <row r="170" spans="1:43" s="148" customFormat="1" ht="24.95" customHeight="1">
      <c r="A170" s="44" t="s">
        <v>294</v>
      </c>
      <c r="B170" s="50"/>
      <c r="C170" s="516" t="s">
        <v>53</v>
      </c>
      <c r="D170" s="516" t="s">
        <v>296</v>
      </c>
      <c r="E170" s="516" t="s">
        <v>149</v>
      </c>
      <c r="F170" s="516">
        <v>5</v>
      </c>
      <c r="G170" s="515"/>
      <c r="H170" s="515"/>
      <c r="I170" s="515"/>
    </row>
    <row r="171" spans="1:43" s="377" customFormat="1" ht="24.95" customHeight="1">
      <c r="A171" s="516"/>
      <c r="B171" s="50" t="s">
        <v>297</v>
      </c>
      <c r="C171" s="516"/>
      <c r="D171" s="516"/>
      <c r="E171" s="516"/>
      <c r="F171" s="516"/>
      <c r="G171" s="516"/>
      <c r="H171" s="516"/>
      <c r="I171" s="516"/>
      <c r="J171" s="148"/>
      <c r="K171" s="148"/>
      <c r="L171" s="148"/>
      <c r="M171" s="148"/>
    </row>
    <row r="172" spans="1:43" s="148" customFormat="1" ht="24.95" customHeight="1">
      <c r="A172" s="516" t="s">
        <v>1524</v>
      </c>
      <c r="B172" s="50"/>
      <c r="C172" s="516" t="s">
        <v>53</v>
      </c>
      <c r="D172" s="516" t="s">
        <v>296</v>
      </c>
      <c r="E172" s="516" t="s">
        <v>149</v>
      </c>
      <c r="F172" s="516">
        <v>4</v>
      </c>
      <c r="G172" s="515"/>
      <c r="H172" s="515"/>
      <c r="I172" s="515"/>
    </row>
    <row r="173" spans="1:43" s="148" customFormat="1" ht="24.95" customHeight="1">
      <c r="A173" s="42"/>
      <c r="B173" s="50"/>
      <c r="C173" s="516"/>
      <c r="D173" s="516"/>
      <c r="E173" s="516"/>
      <c r="F173" s="516"/>
      <c r="G173" s="516"/>
      <c r="H173" s="516"/>
      <c r="I173" s="516"/>
    </row>
    <row r="174" spans="1:43" s="404" customFormat="1" ht="24.95" customHeight="1">
      <c r="A174" s="55">
        <v>5</v>
      </c>
      <c r="B174" s="50" t="s">
        <v>298</v>
      </c>
      <c r="C174" s="516"/>
      <c r="D174" s="516"/>
      <c r="E174" s="516"/>
      <c r="F174" s="516"/>
      <c r="G174" s="516"/>
      <c r="H174" s="516"/>
      <c r="I174" s="516"/>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row>
    <row r="175" spans="1:43" s="148" customFormat="1" ht="24.95" customHeight="1">
      <c r="A175" s="516">
        <v>5.0999999999999996</v>
      </c>
      <c r="B175" s="50" t="s">
        <v>265</v>
      </c>
      <c r="C175" s="516" t="s">
        <v>53</v>
      </c>
      <c r="D175" s="516" t="s">
        <v>151</v>
      </c>
      <c r="E175" s="516" t="s">
        <v>149</v>
      </c>
      <c r="F175" s="516">
        <v>2</v>
      </c>
      <c r="G175" s="64"/>
      <c r="H175" s="64"/>
      <c r="I175" s="64"/>
    </row>
    <row r="176" spans="1:43" ht="24.95" customHeight="1">
      <c r="A176" s="48"/>
      <c r="B176" s="50"/>
      <c r="C176" s="516"/>
      <c r="D176" s="516"/>
      <c r="E176" s="516"/>
      <c r="F176" s="516"/>
      <c r="G176" s="516"/>
      <c r="H176" s="516"/>
      <c r="I176" s="516"/>
    </row>
    <row r="177" spans="1:9" ht="24.95" customHeight="1">
      <c r="A177" s="55">
        <v>6</v>
      </c>
      <c r="B177" s="50" t="s">
        <v>299</v>
      </c>
      <c r="C177" s="516"/>
      <c r="D177" s="516"/>
      <c r="E177" s="516"/>
      <c r="F177" s="516"/>
      <c r="G177" s="516"/>
      <c r="H177" s="516"/>
      <c r="I177" s="516"/>
    </row>
    <row r="178" spans="1:9" ht="76.5">
      <c r="A178" s="516"/>
      <c r="B178" s="43" t="s">
        <v>300</v>
      </c>
      <c r="C178" s="516"/>
      <c r="D178" s="516"/>
      <c r="E178" s="516"/>
      <c r="F178" s="516"/>
      <c r="G178" s="516"/>
      <c r="H178" s="516"/>
      <c r="I178" s="516"/>
    </row>
    <row r="179" spans="1:9" ht="24.95" customHeight="1">
      <c r="A179" s="44" t="s">
        <v>301</v>
      </c>
      <c r="B179" s="43" t="s">
        <v>302</v>
      </c>
      <c r="C179" s="516" t="s">
        <v>53</v>
      </c>
      <c r="D179" s="516" t="s">
        <v>87</v>
      </c>
      <c r="E179" s="516" t="s">
        <v>303</v>
      </c>
      <c r="F179" s="516">
        <v>2</v>
      </c>
      <c r="G179" s="515"/>
      <c r="H179" s="515"/>
      <c r="I179" s="515"/>
    </row>
    <row r="180" spans="1:9" s="148" customFormat="1">
      <c r="A180" s="48"/>
      <c r="B180" s="43"/>
      <c r="C180" s="516"/>
      <c r="D180" s="516"/>
      <c r="E180" s="516"/>
      <c r="F180" s="516"/>
      <c r="G180" s="516"/>
      <c r="H180" s="516"/>
      <c r="I180" s="516"/>
    </row>
    <row r="181" spans="1:9" s="148" customFormat="1" ht="24.95" customHeight="1">
      <c r="A181" s="55">
        <v>7</v>
      </c>
      <c r="B181" s="56" t="s">
        <v>304</v>
      </c>
      <c r="C181" s="516"/>
      <c r="D181" s="516"/>
      <c r="E181" s="516"/>
      <c r="F181" s="516"/>
      <c r="G181" s="516"/>
      <c r="H181" s="516"/>
      <c r="I181" s="516"/>
    </row>
    <row r="182" spans="1:9" s="148" customFormat="1" ht="134.25" customHeight="1">
      <c r="A182" s="49">
        <v>7.1</v>
      </c>
      <c r="B182" s="43" t="s">
        <v>305</v>
      </c>
      <c r="C182" s="516" t="s">
        <v>306</v>
      </c>
      <c r="D182" s="516" t="s">
        <v>87</v>
      </c>
      <c r="E182" s="516" t="s">
        <v>87</v>
      </c>
      <c r="F182" s="516">
        <v>3</v>
      </c>
      <c r="G182" s="742"/>
      <c r="H182" s="742"/>
      <c r="I182" s="742"/>
    </row>
    <row r="183" spans="1:9" s="148" customFormat="1">
      <c r="A183" s="516"/>
      <c r="B183" s="43"/>
      <c r="C183" s="516"/>
      <c r="D183" s="516"/>
      <c r="E183" s="516"/>
      <c r="F183" s="516"/>
      <c r="G183" s="742"/>
      <c r="H183" s="742"/>
      <c r="I183" s="742"/>
    </row>
    <row r="184" spans="1:9" ht="24.95" customHeight="1">
      <c r="A184" s="34" t="s">
        <v>307</v>
      </c>
      <c r="B184" s="41" t="s">
        <v>308</v>
      </c>
      <c r="C184" s="516"/>
      <c r="D184" s="516"/>
      <c r="E184" s="516"/>
      <c r="F184" s="516"/>
      <c r="G184" s="516"/>
      <c r="H184" s="516"/>
      <c r="I184" s="516"/>
    </row>
    <row r="185" spans="1:9" s="355" customFormat="1" ht="127.5">
      <c r="A185" s="44"/>
      <c r="B185" s="46" t="s">
        <v>309</v>
      </c>
      <c r="C185" s="516"/>
      <c r="D185" s="516"/>
      <c r="E185" s="516"/>
      <c r="F185" s="516"/>
      <c r="G185" s="516"/>
      <c r="H185" s="516"/>
      <c r="I185" s="516"/>
    </row>
    <row r="186" spans="1:9" ht="24.95" customHeight="1">
      <c r="A186" s="44" t="s">
        <v>310</v>
      </c>
      <c r="B186" s="46"/>
      <c r="C186" s="373" t="s">
        <v>311</v>
      </c>
      <c r="D186" s="420" t="s">
        <v>296</v>
      </c>
      <c r="E186" s="420"/>
      <c r="F186" s="420">
        <v>150</v>
      </c>
      <c r="G186" s="515"/>
      <c r="H186" s="515"/>
      <c r="I186" s="515"/>
    </row>
    <row r="187" spans="1:9" ht="24.95" customHeight="1">
      <c r="A187" s="44" t="s">
        <v>312</v>
      </c>
      <c r="B187" s="46"/>
      <c r="C187" s="373" t="s">
        <v>311</v>
      </c>
      <c r="D187" s="420" t="s">
        <v>148</v>
      </c>
      <c r="E187" s="420"/>
      <c r="F187" s="420">
        <v>30</v>
      </c>
      <c r="G187" s="515"/>
      <c r="H187" s="515"/>
      <c r="I187" s="515"/>
    </row>
    <row r="188" spans="1:9" ht="24.95" customHeight="1">
      <c r="A188" s="44" t="s">
        <v>313</v>
      </c>
      <c r="B188" s="46"/>
      <c r="C188" s="373" t="s">
        <v>311</v>
      </c>
      <c r="D188" s="420" t="s">
        <v>151</v>
      </c>
      <c r="E188" s="420"/>
      <c r="F188" s="420">
        <v>150</v>
      </c>
      <c r="G188" s="515"/>
      <c r="H188" s="515"/>
      <c r="I188" s="515"/>
    </row>
    <row r="189" spans="1:9" ht="24.95" customHeight="1">
      <c r="A189" s="44" t="s">
        <v>314</v>
      </c>
      <c r="B189" s="46"/>
      <c r="C189" s="373" t="s">
        <v>311</v>
      </c>
      <c r="D189" s="420" t="s">
        <v>153</v>
      </c>
      <c r="E189" s="420"/>
      <c r="F189" s="420">
        <v>50</v>
      </c>
      <c r="G189" s="515"/>
      <c r="H189" s="515"/>
      <c r="I189" s="515"/>
    </row>
    <row r="190" spans="1:9" ht="24.95" customHeight="1">
      <c r="A190" s="44" t="s">
        <v>315</v>
      </c>
      <c r="B190" s="46"/>
      <c r="C190" s="373" t="s">
        <v>311</v>
      </c>
      <c r="D190" s="420" t="s">
        <v>155</v>
      </c>
      <c r="E190" s="420"/>
      <c r="F190" s="420">
        <v>225</v>
      </c>
      <c r="G190" s="515"/>
      <c r="H190" s="515"/>
      <c r="I190" s="515"/>
    </row>
    <row r="191" spans="1:9">
      <c r="A191" s="44"/>
      <c r="B191" s="46"/>
      <c r="C191" s="516"/>
      <c r="D191" s="516"/>
      <c r="E191" s="516"/>
      <c r="F191" s="516"/>
      <c r="G191" s="516"/>
      <c r="H191" s="516"/>
      <c r="I191" s="516"/>
    </row>
    <row r="192" spans="1:9" s="581" customFormat="1" ht="14.25">
      <c r="A192" s="48"/>
      <c r="B192" s="43"/>
      <c r="C192" s="516"/>
      <c r="D192" s="49"/>
      <c r="E192" s="516"/>
      <c r="F192" s="516"/>
      <c r="G192" s="516"/>
      <c r="H192" s="516"/>
      <c r="I192" s="516"/>
    </row>
    <row r="193" spans="1:15" s="582" customFormat="1" ht="24.95" customHeight="1">
      <c r="A193" s="55">
        <v>9</v>
      </c>
      <c r="B193" s="41" t="s">
        <v>316</v>
      </c>
      <c r="C193" s="516"/>
      <c r="D193" s="49"/>
      <c r="E193" s="516"/>
      <c r="F193" s="516"/>
      <c r="G193" s="516"/>
      <c r="H193" s="516"/>
      <c r="I193" s="516"/>
    </row>
    <row r="194" spans="1:15" s="583" customFormat="1" ht="177.75" customHeight="1">
      <c r="A194" s="49"/>
      <c r="B194" s="43" t="s">
        <v>317</v>
      </c>
      <c r="C194" s="516"/>
      <c r="D194" s="57"/>
      <c r="E194" s="516"/>
      <c r="F194" s="516"/>
      <c r="G194" s="516"/>
      <c r="H194" s="516"/>
      <c r="I194" s="516"/>
    </row>
    <row r="195" spans="1:15" s="581" customFormat="1" ht="25.5">
      <c r="A195" s="49"/>
      <c r="B195" s="43" t="s">
        <v>318</v>
      </c>
      <c r="C195" s="516"/>
      <c r="D195" s="49"/>
      <c r="E195" s="516"/>
      <c r="F195" s="516"/>
      <c r="G195" s="516"/>
      <c r="H195" s="516"/>
      <c r="I195" s="516"/>
    </row>
    <row r="196" spans="1:15" s="584" customFormat="1" ht="18.75" customHeight="1">
      <c r="A196" s="516"/>
      <c r="B196" s="43" t="s">
        <v>319</v>
      </c>
      <c r="C196" s="516"/>
      <c r="D196" s="516"/>
      <c r="E196" s="516"/>
      <c r="F196" s="516"/>
      <c r="G196" s="516"/>
      <c r="H196" s="516"/>
      <c r="I196" s="516"/>
    </row>
    <row r="197" spans="1:15" s="584" customFormat="1" ht="25.5">
      <c r="A197" s="516">
        <v>9.1</v>
      </c>
      <c r="B197" s="43" t="s">
        <v>320</v>
      </c>
      <c r="C197" s="516" t="s">
        <v>306</v>
      </c>
      <c r="D197" s="516"/>
      <c r="E197" s="516"/>
      <c r="F197" s="516">
        <v>30</v>
      </c>
      <c r="G197" s="64"/>
      <c r="H197" s="64"/>
      <c r="I197" s="64"/>
    </row>
    <row r="198" spans="1:15" s="584" customFormat="1" ht="14.25">
      <c r="A198" s="44"/>
      <c r="B198" s="43"/>
      <c r="C198" s="516"/>
      <c r="D198" s="516"/>
      <c r="E198" s="516"/>
      <c r="F198" s="516"/>
      <c r="G198" s="516"/>
      <c r="H198" s="516"/>
      <c r="I198" s="516"/>
    </row>
    <row r="199" spans="1:15" ht="24.95" customHeight="1">
      <c r="A199" s="58">
        <v>10</v>
      </c>
      <c r="B199" s="59" t="s">
        <v>321</v>
      </c>
      <c r="C199" s="60"/>
      <c r="D199" s="516"/>
      <c r="E199" s="516"/>
      <c r="F199" s="516"/>
      <c r="G199" s="516"/>
      <c r="H199" s="516"/>
      <c r="I199" s="516"/>
    </row>
    <row r="200" spans="1:15" ht="90" customHeight="1">
      <c r="A200" s="48"/>
      <c r="B200" s="46" t="s">
        <v>322</v>
      </c>
      <c r="C200" s="60" t="s">
        <v>323</v>
      </c>
      <c r="D200" s="516"/>
      <c r="E200" s="516"/>
      <c r="F200" s="516">
        <v>24</v>
      </c>
      <c r="G200" s="64"/>
      <c r="H200" s="64"/>
      <c r="I200" s="64"/>
    </row>
    <row r="201" spans="1:15" s="355" customFormat="1" ht="25.5">
      <c r="A201" s="48"/>
      <c r="B201" s="46" t="s">
        <v>324</v>
      </c>
      <c r="C201" s="516"/>
      <c r="D201" s="516"/>
      <c r="E201" s="516"/>
      <c r="F201" s="516"/>
      <c r="G201" s="516"/>
      <c r="H201" s="516"/>
      <c r="I201" s="516"/>
      <c r="J201" s="585"/>
      <c r="K201" s="537"/>
      <c r="L201" s="537"/>
      <c r="M201" s="537"/>
      <c r="N201" s="537"/>
      <c r="O201" s="537"/>
    </row>
    <row r="202" spans="1:15" s="148" customFormat="1">
      <c r="A202" s="48"/>
      <c r="B202" s="46"/>
      <c r="C202" s="516"/>
      <c r="D202" s="516"/>
      <c r="E202" s="516"/>
      <c r="F202" s="516"/>
      <c r="G202" s="516"/>
      <c r="H202" s="516"/>
      <c r="I202" s="516"/>
      <c r="J202" s="368"/>
      <c r="K202" s="368"/>
      <c r="L202" s="368"/>
      <c r="M202" s="368"/>
      <c r="N202" s="368"/>
      <c r="O202" s="368"/>
    </row>
    <row r="203" spans="1:15">
      <c r="A203" s="58">
        <v>11</v>
      </c>
      <c r="B203" s="41" t="s">
        <v>325</v>
      </c>
      <c r="C203" s="516"/>
      <c r="D203" s="516"/>
      <c r="E203" s="516"/>
      <c r="F203" s="516"/>
      <c r="G203" s="516"/>
      <c r="H203" s="516"/>
      <c r="I203" s="516"/>
    </row>
    <row r="204" spans="1:15" ht="76.5">
      <c r="A204" s="516"/>
      <c r="B204" s="43" t="s">
        <v>1091</v>
      </c>
      <c r="C204" s="516" t="s">
        <v>306</v>
      </c>
      <c r="D204" s="516"/>
      <c r="E204" s="516"/>
      <c r="F204" s="516">
        <v>90</v>
      </c>
      <c r="G204" s="515"/>
      <c r="H204" s="515"/>
      <c r="I204" s="515"/>
    </row>
    <row r="205" spans="1:15" ht="31.5" customHeight="1">
      <c r="A205" s="61" t="s">
        <v>41</v>
      </c>
      <c r="B205" s="62" t="s">
        <v>42</v>
      </c>
      <c r="C205" s="743" t="s">
        <v>43</v>
      </c>
      <c r="D205" s="743"/>
      <c r="E205" s="743"/>
      <c r="F205" s="743"/>
      <c r="G205" s="743"/>
      <c r="H205" s="742"/>
      <c r="I205" s="38"/>
    </row>
    <row r="206" spans="1:15" ht="33" customHeight="1">
      <c r="A206" s="63"/>
      <c r="B206" s="62" t="s">
        <v>44</v>
      </c>
      <c r="C206" s="743"/>
      <c r="D206" s="743"/>
      <c r="E206" s="743"/>
      <c r="F206" s="743"/>
      <c r="G206" s="743"/>
      <c r="H206" s="742"/>
      <c r="I206" s="38"/>
    </row>
    <row r="207" spans="1:15" s="133" customFormat="1" ht="20.25" customHeight="1">
      <c r="A207" s="596"/>
      <c r="B207" s="597"/>
      <c r="C207" s="593"/>
      <c r="D207" s="593"/>
      <c r="E207" s="593"/>
      <c r="F207" s="593"/>
      <c r="G207" s="593"/>
      <c r="H207" s="598"/>
      <c r="I207" s="599"/>
    </row>
    <row r="208" spans="1:15" s="133" customFormat="1">
      <c r="A208" s="8" t="s">
        <v>45</v>
      </c>
      <c r="B208" s="9" t="s">
        <v>46</v>
      </c>
      <c r="C208" s="10"/>
      <c r="D208" s="10"/>
      <c r="E208" s="10"/>
      <c r="F208" s="600" t="s">
        <v>326</v>
      </c>
      <c r="G208" s="10"/>
      <c r="H208" s="595"/>
      <c r="I208" s="601"/>
    </row>
    <row r="209" spans="1:9" s="133" customFormat="1">
      <c r="A209" s="8" t="s">
        <v>47</v>
      </c>
      <c r="B209" s="9" t="s">
        <v>46</v>
      </c>
      <c r="C209" s="10"/>
      <c r="D209" s="10"/>
      <c r="E209" s="10"/>
      <c r="F209" s="600" t="s">
        <v>327</v>
      </c>
      <c r="G209" s="10"/>
      <c r="H209" s="595"/>
      <c r="I209" s="601"/>
    </row>
    <row r="210" spans="1:9" s="133" customFormat="1">
      <c r="A210" s="8" t="s">
        <v>48</v>
      </c>
      <c r="B210" s="9"/>
      <c r="C210" s="10"/>
      <c r="D210" s="10"/>
      <c r="E210" s="10"/>
      <c r="F210" s="600" t="s">
        <v>328</v>
      </c>
      <c r="G210" s="10"/>
      <c r="H210" s="595"/>
      <c r="I210" s="601"/>
    </row>
    <row r="211" spans="1:9" s="133" customFormat="1">
      <c r="A211" s="12" t="s">
        <v>49</v>
      </c>
      <c r="B211" s="13"/>
      <c r="C211" s="14"/>
      <c r="D211" s="14"/>
      <c r="E211" s="14"/>
      <c r="F211" s="602" t="s">
        <v>329</v>
      </c>
      <c r="G211" s="14"/>
      <c r="H211" s="603"/>
      <c r="I211" s="604"/>
    </row>
    <row r="212" spans="1:9">
      <c r="B212" s="65"/>
    </row>
  </sheetData>
  <sheetProtection selectLockedCells="1"/>
  <mergeCells count="20">
    <mergeCell ref="G7:G9"/>
    <mergeCell ref="H7:H9"/>
    <mergeCell ref="I7:I9"/>
    <mergeCell ref="B8:B9"/>
    <mergeCell ref="C8:C9"/>
    <mergeCell ref="D8:D9"/>
    <mergeCell ref="E8:E9"/>
    <mergeCell ref="F8:F9"/>
    <mergeCell ref="I12:I33"/>
    <mergeCell ref="H12:H33"/>
    <mergeCell ref="C12:C33"/>
    <mergeCell ref="D12:D33"/>
    <mergeCell ref="E12:E33"/>
    <mergeCell ref="F12:F33"/>
    <mergeCell ref="G12:G33"/>
    <mergeCell ref="G182:G183"/>
    <mergeCell ref="H182:H183"/>
    <mergeCell ref="I182:I183"/>
    <mergeCell ref="C205:G206"/>
    <mergeCell ref="H205:H206"/>
  </mergeCells>
  <conditionalFormatting sqref="F207:G211">
    <cfRule type="cellIs" dxfId="67" priority="2" operator="equal">
      <formula>0</formula>
    </cfRule>
  </conditionalFormatting>
  <conditionalFormatting sqref="F208:F211">
    <cfRule type="cellIs" dxfId="66" priority="1" operator="equal">
      <formula>0</formula>
    </cfRule>
  </conditionalFormatting>
  <printOptions horizontalCentered="1" gridLines="1"/>
  <pageMargins left="0.23622047244094491" right="0.23622047244094491" top="0.35433070866141736" bottom="0.35433070866141736" header="0.19685039370078741" footer="0.15748031496062992"/>
  <pageSetup paperSize="9" scale="78" fitToHeight="13" orientation="landscape" r:id="rId1"/>
  <headerFooter alignWithMargins="0">
    <oddHeader xml:space="preserve">&amp;R </oddHeader>
    <oddFooter>&amp;RPage &amp;P of &amp;N</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47"/>
  <sheetViews>
    <sheetView view="pageBreakPreview" zoomScale="70" zoomScaleNormal="10" zoomScaleSheetLayoutView="70" zoomScalePageLayoutView="10" workbookViewId="0">
      <pane ySplit="8" topLeftCell="A279" activePane="bottomLeft" state="frozenSplit"/>
      <selection pane="bottomLeft" activeCell="H7" sqref="H7"/>
    </sheetView>
  </sheetViews>
  <sheetFormatPr defaultColWidth="3.42578125" defaultRowHeight="12.75"/>
  <cols>
    <col min="1" max="1" width="9.42578125" style="560" customWidth="1"/>
    <col min="2" max="2" width="80.42578125" style="561" customWidth="1"/>
    <col min="3" max="3" width="11.42578125" style="191" customWidth="1"/>
    <col min="4" max="4" width="15.85546875" style="191" customWidth="1"/>
    <col min="5" max="5" width="20.7109375" style="191" customWidth="1"/>
    <col min="6" max="7" width="25.42578125" style="191" customWidth="1"/>
    <col min="8" max="8" width="14.28515625" style="7" customWidth="1"/>
    <col min="9" max="12" width="3.42578125" style="7"/>
    <col min="13" max="13" width="9.85546875" style="7" customWidth="1"/>
    <col min="14" max="14" width="10.42578125" style="7" customWidth="1"/>
    <col min="15" max="24" width="3.42578125" style="7"/>
    <col min="25" max="25" width="17.28515625" style="7" customWidth="1"/>
    <col min="26" max="257" width="3.42578125" style="7"/>
    <col min="258" max="258" width="6.85546875" style="7" customWidth="1"/>
    <col min="259" max="259" width="102.42578125" style="7" customWidth="1"/>
    <col min="260" max="260" width="11.42578125" style="7" customWidth="1"/>
    <col min="261" max="261" width="15.85546875" style="7" customWidth="1"/>
    <col min="262" max="262" width="20.7109375" style="7" customWidth="1"/>
    <col min="263" max="263" width="25.42578125" style="7" customWidth="1"/>
    <col min="264" max="513" width="3.42578125" style="7"/>
    <col min="514" max="514" width="6.85546875" style="7" customWidth="1"/>
    <col min="515" max="515" width="102.42578125" style="7" customWidth="1"/>
    <col min="516" max="516" width="11.42578125" style="7" customWidth="1"/>
    <col min="517" max="517" width="15.85546875" style="7" customWidth="1"/>
    <col min="518" max="518" width="20.7109375" style="7" customWidth="1"/>
    <col min="519" max="519" width="25.42578125" style="7" customWidth="1"/>
    <col min="520" max="769" width="3.42578125" style="7"/>
    <col min="770" max="770" width="6.85546875" style="7" customWidth="1"/>
    <col min="771" max="771" width="102.42578125" style="7" customWidth="1"/>
    <col min="772" max="772" width="11.42578125" style="7" customWidth="1"/>
    <col min="773" max="773" width="15.85546875" style="7" customWidth="1"/>
    <col min="774" max="774" width="20.7109375" style="7" customWidth="1"/>
    <col min="775" max="775" width="25.42578125" style="7" customWidth="1"/>
    <col min="776" max="1025" width="3.42578125" style="7"/>
    <col min="1026" max="1026" width="6.85546875" style="7" customWidth="1"/>
    <col min="1027" max="1027" width="102.42578125" style="7" customWidth="1"/>
    <col min="1028" max="1028" width="11.42578125" style="7" customWidth="1"/>
    <col min="1029" max="1029" width="15.85546875" style="7" customWidth="1"/>
    <col min="1030" max="1030" width="20.7109375" style="7" customWidth="1"/>
    <col min="1031" max="1031" width="25.42578125" style="7" customWidth="1"/>
    <col min="1032" max="1281" width="3.42578125" style="7"/>
    <col min="1282" max="1282" width="6.85546875" style="7" customWidth="1"/>
    <col min="1283" max="1283" width="102.42578125" style="7" customWidth="1"/>
    <col min="1284" max="1284" width="11.42578125" style="7" customWidth="1"/>
    <col min="1285" max="1285" width="15.85546875" style="7" customWidth="1"/>
    <col min="1286" max="1286" width="20.7109375" style="7" customWidth="1"/>
    <col min="1287" max="1287" width="25.42578125" style="7" customWidth="1"/>
    <col min="1288" max="1537" width="3.42578125" style="7"/>
    <col min="1538" max="1538" width="6.85546875" style="7" customWidth="1"/>
    <col min="1539" max="1539" width="102.42578125" style="7" customWidth="1"/>
    <col min="1540" max="1540" width="11.42578125" style="7" customWidth="1"/>
    <col min="1541" max="1541" width="15.85546875" style="7" customWidth="1"/>
    <col min="1542" max="1542" width="20.7109375" style="7" customWidth="1"/>
    <col min="1543" max="1543" width="25.42578125" style="7" customWidth="1"/>
    <col min="1544" max="1793" width="3.42578125" style="7"/>
    <col min="1794" max="1794" width="6.85546875" style="7" customWidth="1"/>
    <col min="1795" max="1795" width="102.42578125" style="7" customWidth="1"/>
    <col min="1796" max="1796" width="11.42578125" style="7" customWidth="1"/>
    <col min="1797" max="1797" width="15.85546875" style="7" customWidth="1"/>
    <col min="1798" max="1798" width="20.7109375" style="7" customWidth="1"/>
    <col min="1799" max="1799" width="25.42578125" style="7" customWidth="1"/>
    <col min="1800" max="2049" width="3.42578125" style="7"/>
    <col min="2050" max="2050" width="6.85546875" style="7" customWidth="1"/>
    <col min="2051" max="2051" width="102.42578125" style="7" customWidth="1"/>
    <col min="2052" max="2052" width="11.42578125" style="7" customWidth="1"/>
    <col min="2053" max="2053" width="15.85546875" style="7" customWidth="1"/>
    <col min="2054" max="2054" width="20.7109375" style="7" customWidth="1"/>
    <col min="2055" max="2055" width="25.42578125" style="7" customWidth="1"/>
    <col min="2056" max="2305" width="3.42578125" style="7"/>
    <col min="2306" max="2306" width="6.85546875" style="7" customWidth="1"/>
    <col min="2307" max="2307" width="102.42578125" style="7" customWidth="1"/>
    <col min="2308" max="2308" width="11.42578125" style="7" customWidth="1"/>
    <col min="2309" max="2309" width="15.85546875" style="7" customWidth="1"/>
    <col min="2310" max="2310" width="20.7109375" style="7" customWidth="1"/>
    <col min="2311" max="2311" width="25.42578125" style="7" customWidth="1"/>
    <col min="2312" max="2561" width="3.42578125" style="7"/>
    <col min="2562" max="2562" width="6.85546875" style="7" customWidth="1"/>
    <col min="2563" max="2563" width="102.42578125" style="7" customWidth="1"/>
    <col min="2564" max="2564" width="11.42578125" style="7" customWidth="1"/>
    <col min="2565" max="2565" width="15.85546875" style="7" customWidth="1"/>
    <col min="2566" max="2566" width="20.7109375" style="7" customWidth="1"/>
    <col min="2567" max="2567" width="25.42578125" style="7" customWidth="1"/>
    <col min="2568" max="2817" width="3.42578125" style="7"/>
    <col min="2818" max="2818" width="6.85546875" style="7" customWidth="1"/>
    <col min="2819" max="2819" width="102.42578125" style="7" customWidth="1"/>
    <col min="2820" max="2820" width="11.42578125" style="7" customWidth="1"/>
    <col min="2821" max="2821" width="15.85546875" style="7" customWidth="1"/>
    <col min="2822" max="2822" width="20.7109375" style="7" customWidth="1"/>
    <col min="2823" max="2823" width="25.42578125" style="7" customWidth="1"/>
    <col min="2824" max="3073" width="3.42578125" style="7"/>
    <col min="3074" max="3074" width="6.85546875" style="7" customWidth="1"/>
    <col min="3075" max="3075" width="102.42578125" style="7" customWidth="1"/>
    <col min="3076" max="3076" width="11.42578125" style="7" customWidth="1"/>
    <col min="3077" max="3077" width="15.85546875" style="7" customWidth="1"/>
    <col min="3078" max="3078" width="20.7109375" style="7" customWidth="1"/>
    <col min="3079" max="3079" width="25.42578125" style="7" customWidth="1"/>
    <col min="3080" max="3329" width="3.42578125" style="7"/>
    <col min="3330" max="3330" width="6.85546875" style="7" customWidth="1"/>
    <col min="3331" max="3331" width="102.42578125" style="7" customWidth="1"/>
    <col min="3332" max="3332" width="11.42578125" style="7" customWidth="1"/>
    <col min="3333" max="3333" width="15.85546875" style="7" customWidth="1"/>
    <col min="3334" max="3334" width="20.7109375" style="7" customWidth="1"/>
    <col min="3335" max="3335" width="25.42578125" style="7" customWidth="1"/>
    <col min="3336" max="3585" width="3.42578125" style="7"/>
    <col min="3586" max="3586" width="6.85546875" style="7" customWidth="1"/>
    <col min="3587" max="3587" width="102.42578125" style="7" customWidth="1"/>
    <col min="3588" max="3588" width="11.42578125" style="7" customWidth="1"/>
    <col min="3589" max="3589" width="15.85546875" style="7" customWidth="1"/>
    <col min="3590" max="3590" width="20.7109375" style="7" customWidth="1"/>
    <col min="3591" max="3591" width="25.42578125" style="7" customWidth="1"/>
    <col min="3592" max="3841" width="3.42578125" style="7"/>
    <col min="3842" max="3842" width="6.85546875" style="7" customWidth="1"/>
    <col min="3843" max="3843" width="102.42578125" style="7" customWidth="1"/>
    <col min="3844" max="3844" width="11.42578125" style="7" customWidth="1"/>
    <col min="3845" max="3845" width="15.85546875" style="7" customWidth="1"/>
    <col min="3846" max="3846" width="20.7109375" style="7" customWidth="1"/>
    <col min="3847" max="3847" width="25.42578125" style="7" customWidth="1"/>
    <col min="3848" max="4097" width="3.42578125" style="7"/>
    <col min="4098" max="4098" width="6.85546875" style="7" customWidth="1"/>
    <col min="4099" max="4099" width="102.42578125" style="7" customWidth="1"/>
    <col min="4100" max="4100" width="11.42578125" style="7" customWidth="1"/>
    <col min="4101" max="4101" width="15.85546875" style="7" customWidth="1"/>
    <col min="4102" max="4102" width="20.7109375" style="7" customWidth="1"/>
    <col min="4103" max="4103" width="25.42578125" style="7" customWidth="1"/>
    <col min="4104" max="4353" width="3.42578125" style="7"/>
    <col min="4354" max="4354" width="6.85546875" style="7" customWidth="1"/>
    <col min="4355" max="4355" width="102.42578125" style="7" customWidth="1"/>
    <col min="4356" max="4356" width="11.42578125" style="7" customWidth="1"/>
    <col min="4357" max="4357" width="15.85546875" style="7" customWidth="1"/>
    <col min="4358" max="4358" width="20.7109375" style="7" customWidth="1"/>
    <col min="4359" max="4359" width="25.42578125" style="7" customWidth="1"/>
    <col min="4360" max="4609" width="3.42578125" style="7"/>
    <col min="4610" max="4610" width="6.85546875" style="7" customWidth="1"/>
    <col min="4611" max="4611" width="102.42578125" style="7" customWidth="1"/>
    <col min="4612" max="4612" width="11.42578125" style="7" customWidth="1"/>
    <col min="4613" max="4613" width="15.85546875" style="7" customWidth="1"/>
    <col min="4614" max="4614" width="20.7109375" style="7" customWidth="1"/>
    <col min="4615" max="4615" width="25.42578125" style="7" customWidth="1"/>
    <col min="4616" max="4865" width="3.42578125" style="7"/>
    <col min="4866" max="4866" width="6.85546875" style="7" customWidth="1"/>
    <col min="4867" max="4867" width="102.42578125" style="7" customWidth="1"/>
    <col min="4868" max="4868" width="11.42578125" style="7" customWidth="1"/>
    <col min="4869" max="4869" width="15.85546875" style="7" customWidth="1"/>
    <col min="4870" max="4870" width="20.7109375" style="7" customWidth="1"/>
    <col min="4871" max="4871" width="25.42578125" style="7" customWidth="1"/>
    <col min="4872" max="5121" width="3.42578125" style="7"/>
    <col min="5122" max="5122" width="6.85546875" style="7" customWidth="1"/>
    <col min="5123" max="5123" width="102.42578125" style="7" customWidth="1"/>
    <col min="5124" max="5124" width="11.42578125" style="7" customWidth="1"/>
    <col min="5125" max="5125" width="15.85546875" style="7" customWidth="1"/>
    <col min="5126" max="5126" width="20.7109375" style="7" customWidth="1"/>
    <col min="5127" max="5127" width="25.42578125" style="7" customWidth="1"/>
    <col min="5128" max="5377" width="3.42578125" style="7"/>
    <col min="5378" max="5378" width="6.85546875" style="7" customWidth="1"/>
    <col min="5379" max="5379" width="102.42578125" style="7" customWidth="1"/>
    <col min="5380" max="5380" width="11.42578125" style="7" customWidth="1"/>
    <col min="5381" max="5381" width="15.85546875" style="7" customWidth="1"/>
    <col min="5382" max="5382" width="20.7109375" style="7" customWidth="1"/>
    <col min="5383" max="5383" width="25.42578125" style="7" customWidth="1"/>
    <col min="5384" max="5633" width="3.42578125" style="7"/>
    <col min="5634" max="5634" width="6.85546875" style="7" customWidth="1"/>
    <col min="5635" max="5635" width="102.42578125" style="7" customWidth="1"/>
    <col min="5636" max="5636" width="11.42578125" style="7" customWidth="1"/>
    <col min="5637" max="5637" width="15.85546875" style="7" customWidth="1"/>
    <col min="5638" max="5638" width="20.7109375" style="7" customWidth="1"/>
    <col min="5639" max="5639" width="25.42578125" style="7" customWidth="1"/>
    <col min="5640" max="5889" width="3.42578125" style="7"/>
    <col min="5890" max="5890" width="6.85546875" style="7" customWidth="1"/>
    <col min="5891" max="5891" width="102.42578125" style="7" customWidth="1"/>
    <col min="5892" max="5892" width="11.42578125" style="7" customWidth="1"/>
    <col min="5893" max="5893" width="15.85546875" style="7" customWidth="1"/>
    <col min="5894" max="5894" width="20.7109375" style="7" customWidth="1"/>
    <col min="5895" max="5895" width="25.42578125" style="7" customWidth="1"/>
    <col min="5896" max="6145" width="3.42578125" style="7"/>
    <col min="6146" max="6146" width="6.85546875" style="7" customWidth="1"/>
    <col min="6147" max="6147" width="102.42578125" style="7" customWidth="1"/>
    <col min="6148" max="6148" width="11.42578125" style="7" customWidth="1"/>
    <col min="6149" max="6149" width="15.85546875" style="7" customWidth="1"/>
    <col min="6150" max="6150" width="20.7109375" style="7" customWidth="1"/>
    <col min="6151" max="6151" width="25.42578125" style="7" customWidth="1"/>
    <col min="6152" max="6401" width="3.42578125" style="7"/>
    <col min="6402" max="6402" width="6.85546875" style="7" customWidth="1"/>
    <col min="6403" max="6403" width="102.42578125" style="7" customWidth="1"/>
    <col min="6404" max="6404" width="11.42578125" style="7" customWidth="1"/>
    <col min="6405" max="6405" width="15.85546875" style="7" customWidth="1"/>
    <col min="6406" max="6406" width="20.7109375" style="7" customWidth="1"/>
    <col min="6407" max="6407" width="25.42578125" style="7" customWidth="1"/>
    <col min="6408" max="6657" width="3.42578125" style="7"/>
    <col min="6658" max="6658" width="6.85546875" style="7" customWidth="1"/>
    <col min="6659" max="6659" width="102.42578125" style="7" customWidth="1"/>
    <col min="6660" max="6660" width="11.42578125" style="7" customWidth="1"/>
    <col min="6661" max="6661" width="15.85546875" style="7" customWidth="1"/>
    <col min="6662" max="6662" width="20.7109375" style="7" customWidth="1"/>
    <col min="6663" max="6663" width="25.42578125" style="7" customWidth="1"/>
    <col min="6664" max="6913" width="3.42578125" style="7"/>
    <col min="6914" max="6914" width="6.85546875" style="7" customWidth="1"/>
    <col min="6915" max="6915" width="102.42578125" style="7" customWidth="1"/>
    <col min="6916" max="6916" width="11.42578125" style="7" customWidth="1"/>
    <col min="6917" max="6917" width="15.85546875" style="7" customWidth="1"/>
    <col min="6918" max="6918" width="20.7109375" style="7" customWidth="1"/>
    <col min="6919" max="6919" width="25.42578125" style="7" customWidth="1"/>
    <col min="6920" max="7169" width="3.42578125" style="7"/>
    <col min="7170" max="7170" width="6.85546875" style="7" customWidth="1"/>
    <col min="7171" max="7171" width="102.42578125" style="7" customWidth="1"/>
    <col min="7172" max="7172" width="11.42578125" style="7" customWidth="1"/>
    <col min="7173" max="7173" width="15.85546875" style="7" customWidth="1"/>
    <col min="7174" max="7174" width="20.7109375" style="7" customWidth="1"/>
    <col min="7175" max="7175" width="25.42578125" style="7" customWidth="1"/>
    <col min="7176" max="7425" width="3.42578125" style="7"/>
    <col min="7426" max="7426" width="6.85546875" style="7" customWidth="1"/>
    <col min="7427" max="7427" width="102.42578125" style="7" customWidth="1"/>
    <col min="7428" max="7428" width="11.42578125" style="7" customWidth="1"/>
    <col min="7429" max="7429" width="15.85546875" style="7" customWidth="1"/>
    <col min="7430" max="7430" width="20.7109375" style="7" customWidth="1"/>
    <col min="7431" max="7431" width="25.42578125" style="7" customWidth="1"/>
    <col min="7432" max="7681" width="3.42578125" style="7"/>
    <col min="7682" max="7682" width="6.85546875" style="7" customWidth="1"/>
    <col min="7683" max="7683" width="102.42578125" style="7" customWidth="1"/>
    <col min="7684" max="7684" width="11.42578125" style="7" customWidth="1"/>
    <col min="7685" max="7685" width="15.85546875" style="7" customWidth="1"/>
    <col min="7686" max="7686" width="20.7109375" style="7" customWidth="1"/>
    <col min="7687" max="7687" width="25.42578125" style="7" customWidth="1"/>
    <col min="7688" max="7937" width="3.42578125" style="7"/>
    <col min="7938" max="7938" width="6.85546875" style="7" customWidth="1"/>
    <col min="7939" max="7939" width="102.42578125" style="7" customWidth="1"/>
    <col min="7940" max="7940" width="11.42578125" style="7" customWidth="1"/>
    <col min="7941" max="7941" width="15.85546875" style="7" customWidth="1"/>
    <col min="7942" max="7942" width="20.7109375" style="7" customWidth="1"/>
    <col min="7943" max="7943" width="25.42578125" style="7" customWidth="1"/>
    <col min="7944" max="8193" width="3.42578125" style="7"/>
    <col min="8194" max="8194" width="6.85546875" style="7" customWidth="1"/>
    <col min="8195" max="8195" width="102.42578125" style="7" customWidth="1"/>
    <col min="8196" max="8196" width="11.42578125" style="7" customWidth="1"/>
    <col min="8197" max="8197" width="15.85546875" style="7" customWidth="1"/>
    <col min="8198" max="8198" width="20.7109375" style="7" customWidth="1"/>
    <col min="8199" max="8199" width="25.42578125" style="7" customWidth="1"/>
    <col min="8200" max="8449" width="3.42578125" style="7"/>
    <col min="8450" max="8450" width="6.85546875" style="7" customWidth="1"/>
    <col min="8451" max="8451" width="102.42578125" style="7" customWidth="1"/>
    <col min="8452" max="8452" width="11.42578125" style="7" customWidth="1"/>
    <col min="8453" max="8453" width="15.85546875" style="7" customWidth="1"/>
    <col min="8454" max="8454" width="20.7109375" style="7" customWidth="1"/>
    <col min="8455" max="8455" width="25.42578125" style="7" customWidth="1"/>
    <col min="8456" max="8705" width="3.42578125" style="7"/>
    <col min="8706" max="8706" width="6.85546875" style="7" customWidth="1"/>
    <col min="8707" max="8707" width="102.42578125" style="7" customWidth="1"/>
    <col min="8708" max="8708" width="11.42578125" style="7" customWidth="1"/>
    <col min="8709" max="8709" width="15.85546875" style="7" customWidth="1"/>
    <col min="8710" max="8710" width="20.7109375" style="7" customWidth="1"/>
    <col min="8711" max="8711" width="25.42578125" style="7" customWidth="1"/>
    <col min="8712" max="8961" width="3.42578125" style="7"/>
    <col min="8962" max="8962" width="6.85546875" style="7" customWidth="1"/>
    <col min="8963" max="8963" width="102.42578125" style="7" customWidth="1"/>
    <col min="8964" max="8964" width="11.42578125" style="7" customWidth="1"/>
    <col min="8965" max="8965" width="15.85546875" style="7" customWidth="1"/>
    <col min="8966" max="8966" width="20.7109375" style="7" customWidth="1"/>
    <col min="8967" max="8967" width="25.42578125" style="7" customWidth="1"/>
    <col min="8968" max="9217" width="3.42578125" style="7"/>
    <col min="9218" max="9218" width="6.85546875" style="7" customWidth="1"/>
    <col min="9219" max="9219" width="102.42578125" style="7" customWidth="1"/>
    <col min="9220" max="9220" width="11.42578125" style="7" customWidth="1"/>
    <col min="9221" max="9221" width="15.85546875" style="7" customWidth="1"/>
    <col min="9222" max="9222" width="20.7109375" style="7" customWidth="1"/>
    <col min="9223" max="9223" width="25.42578125" style="7" customWidth="1"/>
    <col min="9224" max="9473" width="3.42578125" style="7"/>
    <col min="9474" max="9474" width="6.85546875" style="7" customWidth="1"/>
    <col min="9475" max="9475" width="102.42578125" style="7" customWidth="1"/>
    <col min="9476" max="9476" width="11.42578125" style="7" customWidth="1"/>
    <col min="9477" max="9477" width="15.85546875" style="7" customWidth="1"/>
    <col min="9478" max="9478" width="20.7109375" style="7" customWidth="1"/>
    <col min="9479" max="9479" width="25.42578125" style="7" customWidth="1"/>
    <col min="9480" max="9729" width="3.42578125" style="7"/>
    <col min="9730" max="9730" width="6.85546875" style="7" customWidth="1"/>
    <col min="9731" max="9731" width="102.42578125" style="7" customWidth="1"/>
    <col min="9732" max="9732" width="11.42578125" style="7" customWidth="1"/>
    <col min="9733" max="9733" width="15.85546875" style="7" customWidth="1"/>
    <col min="9734" max="9734" width="20.7109375" style="7" customWidth="1"/>
    <col min="9735" max="9735" width="25.42578125" style="7" customWidth="1"/>
    <col min="9736" max="9985" width="3.42578125" style="7"/>
    <col min="9986" max="9986" width="6.85546875" style="7" customWidth="1"/>
    <col min="9987" max="9987" width="102.42578125" style="7" customWidth="1"/>
    <col min="9988" max="9988" width="11.42578125" style="7" customWidth="1"/>
    <col min="9989" max="9989" width="15.85546875" style="7" customWidth="1"/>
    <col min="9990" max="9990" width="20.7109375" style="7" customWidth="1"/>
    <col min="9991" max="9991" width="25.42578125" style="7" customWidth="1"/>
    <col min="9992" max="10241" width="3.42578125" style="7"/>
    <col min="10242" max="10242" width="6.85546875" style="7" customWidth="1"/>
    <col min="10243" max="10243" width="102.42578125" style="7" customWidth="1"/>
    <col min="10244" max="10244" width="11.42578125" style="7" customWidth="1"/>
    <col min="10245" max="10245" width="15.85546875" style="7" customWidth="1"/>
    <col min="10246" max="10246" width="20.7109375" style="7" customWidth="1"/>
    <col min="10247" max="10247" width="25.42578125" style="7" customWidth="1"/>
    <col min="10248" max="10497" width="3.42578125" style="7"/>
    <col min="10498" max="10498" width="6.85546875" style="7" customWidth="1"/>
    <col min="10499" max="10499" width="102.42578125" style="7" customWidth="1"/>
    <col min="10500" max="10500" width="11.42578125" style="7" customWidth="1"/>
    <col min="10501" max="10501" width="15.85546875" style="7" customWidth="1"/>
    <col min="10502" max="10502" width="20.7109375" style="7" customWidth="1"/>
    <col min="10503" max="10503" width="25.42578125" style="7" customWidth="1"/>
    <col min="10504" max="10753" width="3.42578125" style="7"/>
    <col min="10754" max="10754" width="6.85546875" style="7" customWidth="1"/>
    <col min="10755" max="10755" width="102.42578125" style="7" customWidth="1"/>
    <col min="10756" max="10756" width="11.42578125" style="7" customWidth="1"/>
    <col min="10757" max="10757" width="15.85546875" style="7" customWidth="1"/>
    <col min="10758" max="10758" width="20.7109375" style="7" customWidth="1"/>
    <col min="10759" max="10759" width="25.42578125" style="7" customWidth="1"/>
    <col min="10760" max="11009" width="3.42578125" style="7"/>
    <col min="11010" max="11010" width="6.85546875" style="7" customWidth="1"/>
    <col min="11011" max="11011" width="102.42578125" style="7" customWidth="1"/>
    <col min="11012" max="11012" width="11.42578125" style="7" customWidth="1"/>
    <col min="11013" max="11013" width="15.85546875" style="7" customWidth="1"/>
    <col min="11014" max="11014" width="20.7109375" style="7" customWidth="1"/>
    <col min="11015" max="11015" width="25.42578125" style="7" customWidth="1"/>
    <col min="11016" max="11265" width="3.42578125" style="7"/>
    <col min="11266" max="11266" width="6.85546875" style="7" customWidth="1"/>
    <col min="11267" max="11267" width="102.42578125" style="7" customWidth="1"/>
    <col min="11268" max="11268" width="11.42578125" style="7" customWidth="1"/>
    <col min="11269" max="11269" width="15.85546875" style="7" customWidth="1"/>
    <col min="11270" max="11270" width="20.7109375" style="7" customWidth="1"/>
    <col min="11271" max="11271" width="25.42578125" style="7" customWidth="1"/>
    <col min="11272" max="11521" width="3.42578125" style="7"/>
    <col min="11522" max="11522" width="6.85546875" style="7" customWidth="1"/>
    <col min="11523" max="11523" width="102.42578125" style="7" customWidth="1"/>
    <col min="11524" max="11524" width="11.42578125" style="7" customWidth="1"/>
    <col min="11525" max="11525" width="15.85546875" style="7" customWidth="1"/>
    <col min="11526" max="11526" width="20.7109375" style="7" customWidth="1"/>
    <col min="11527" max="11527" width="25.42578125" style="7" customWidth="1"/>
    <col min="11528" max="11777" width="3.42578125" style="7"/>
    <col min="11778" max="11778" width="6.85546875" style="7" customWidth="1"/>
    <col min="11779" max="11779" width="102.42578125" style="7" customWidth="1"/>
    <col min="11780" max="11780" width="11.42578125" style="7" customWidth="1"/>
    <col min="11781" max="11781" width="15.85546875" style="7" customWidth="1"/>
    <col min="11782" max="11782" width="20.7109375" style="7" customWidth="1"/>
    <col min="11783" max="11783" width="25.42578125" style="7" customWidth="1"/>
    <col min="11784" max="12033" width="3.42578125" style="7"/>
    <col min="12034" max="12034" width="6.85546875" style="7" customWidth="1"/>
    <col min="12035" max="12035" width="102.42578125" style="7" customWidth="1"/>
    <col min="12036" max="12036" width="11.42578125" style="7" customWidth="1"/>
    <col min="12037" max="12037" width="15.85546875" style="7" customWidth="1"/>
    <col min="12038" max="12038" width="20.7109375" style="7" customWidth="1"/>
    <col min="12039" max="12039" width="25.42578125" style="7" customWidth="1"/>
    <col min="12040" max="12289" width="3.42578125" style="7"/>
    <col min="12290" max="12290" width="6.85546875" style="7" customWidth="1"/>
    <col min="12291" max="12291" width="102.42578125" style="7" customWidth="1"/>
    <col min="12292" max="12292" width="11.42578125" style="7" customWidth="1"/>
    <col min="12293" max="12293" width="15.85546875" style="7" customWidth="1"/>
    <col min="12294" max="12294" width="20.7109375" style="7" customWidth="1"/>
    <col min="12295" max="12295" width="25.42578125" style="7" customWidth="1"/>
    <col min="12296" max="12545" width="3.42578125" style="7"/>
    <col min="12546" max="12546" width="6.85546875" style="7" customWidth="1"/>
    <col min="12547" max="12547" width="102.42578125" style="7" customWidth="1"/>
    <col min="12548" max="12548" width="11.42578125" style="7" customWidth="1"/>
    <col min="12549" max="12549" width="15.85546875" style="7" customWidth="1"/>
    <col min="12550" max="12550" width="20.7109375" style="7" customWidth="1"/>
    <col min="12551" max="12551" width="25.42578125" style="7" customWidth="1"/>
    <col min="12552" max="12801" width="3.42578125" style="7"/>
    <col min="12802" max="12802" width="6.85546875" style="7" customWidth="1"/>
    <col min="12803" max="12803" width="102.42578125" style="7" customWidth="1"/>
    <col min="12804" max="12804" width="11.42578125" style="7" customWidth="1"/>
    <col min="12805" max="12805" width="15.85546875" style="7" customWidth="1"/>
    <col min="12806" max="12806" width="20.7109375" style="7" customWidth="1"/>
    <col min="12807" max="12807" width="25.42578125" style="7" customWidth="1"/>
    <col min="12808" max="13057" width="3.42578125" style="7"/>
    <col min="13058" max="13058" width="6.85546875" style="7" customWidth="1"/>
    <col min="13059" max="13059" width="102.42578125" style="7" customWidth="1"/>
    <col min="13060" max="13060" width="11.42578125" style="7" customWidth="1"/>
    <col min="13061" max="13061" width="15.85546875" style="7" customWidth="1"/>
    <col min="13062" max="13062" width="20.7109375" style="7" customWidth="1"/>
    <col min="13063" max="13063" width="25.42578125" style="7" customWidth="1"/>
    <col min="13064" max="13313" width="3.42578125" style="7"/>
    <col min="13314" max="13314" width="6.85546875" style="7" customWidth="1"/>
    <col min="13315" max="13315" width="102.42578125" style="7" customWidth="1"/>
    <col min="13316" max="13316" width="11.42578125" style="7" customWidth="1"/>
    <col min="13317" max="13317" width="15.85546875" style="7" customWidth="1"/>
    <col min="13318" max="13318" width="20.7109375" style="7" customWidth="1"/>
    <col min="13319" max="13319" width="25.42578125" style="7" customWidth="1"/>
    <col min="13320" max="13569" width="3.42578125" style="7"/>
    <col min="13570" max="13570" width="6.85546875" style="7" customWidth="1"/>
    <col min="13571" max="13571" width="102.42578125" style="7" customWidth="1"/>
    <col min="13572" max="13572" width="11.42578125" style="7" customWidth="1"/>
    <col min="13573" max="13573" width="15.85546875" style="7" customWidth="1"/>
    <col min="13574" max="13574" width="20.7109375" style="7" customWidth="1"/>
    <col min="13575" max="13575" width="25.42578125" style="7" customWidth="1"/>
    <col min="13576" max="13825" width="3.42578125" style="7"/>
    <col min="13826" max="13826" width="6.85546875" style="7" customWidth="1"/>
    <col min="13827" max="13827" width="102.42578125" style="7" customWidth="1"/>
    <col min="13828" max="13828" width="11.42578125" style="7" customWidth="1"/>
    <col min="13829" max="13829" width="15.85546875" style="7" customWidth="1"/>
    <col min="13830" max="13830" width="20.7109375" style="7" customWidth="1"/>
    <col min="13831" max="13831" width="25.42578125" style="7" customWidth="1"/>
    <col min="13832" max="14081" width="3.42578125" style="7"/>
    <col min="14082" max="14082" width="6.85546875" style="7" customWidth="1"/>
    <col min="14083" max="14083" width="102.42578125" style="7" customWidth="1"/>
    <col min="14084" max="14084" width="11.42578125" style="7" customWidth="1"/>
    <col min="14085" max="14085" width="15.85546875" style="7" customWidth="1"/>
    <col min="14086" max="14086" width="20.7109375" style="7" customWidth="1"/>
    <col min="14087" max="14087" width="25.42578125" style="7" customWidth="1"/>
    <col min="14088" max="14337" width="3.42578125" style="7"/>
    <col min="14338" max="14338" width="6.85546875" style="7" customWidth="1"/>
    <col min="14339" max="14339" width="102.42578125" style="7" customWidth="1"/>
    <col min="14340" max="14340" width="11.42578125" style="7" customWidth="1"/>
    <col min="14341" max="14341" width="15.85546875" style="7" customWidth="1"/>
    <col min="14342" max="14342" width="20.7109375" style="7" customWidth="1"/>
    <col min="14343" max="14343" width="25.42578125" style="7" customWidth="1"/>
    <col min="14344" max="14593" width="3.42578125" style="7"/>
    <col min="14594" max="14594" width="6.85546875" style="7" customWidth="1"/>
    <col min="14595" max="14595" width="102.42578125" style="7" customWidth="1"/>
    <col min="14596" max="14596" width="11.42578125" style="7" customWidth="1"/>
    <col min="14597" max="14597" width="15.85546875" style="7" customWidth="1"/>
    <col min="14598" max="14598" width="20.7109375" style="7" customWidth="1"/>
    <col min="14599" max="14599" width="25.42578125" style="7" customWidth="1"/>
    <col min="14600" max="14849" width="3.42578125" style="7"/>
    <col min="14850" max="14850" width="6.85546875" style="7" customWidth="1"/>
    <col min="14851" max="14851" width="102.42578125" style="7" customWidth="1"/>
    <col min="14852" max="14852" width="11.42578125" style="7" customWidth="1"/>
    <col min="14853" max="14853" width="15.85546875" style="7" customWidth="1"/>
    <col min="14854" max="14854" width="20.7109375" style="7" customWidth="1"/>
    <col min="14855" max="14855" width="25.42578125" style="7" customWidth="1"/>
    <col min="14856" max="15105" width="3.42578125" style="7"/>
    <col min="15106" max="15106" width="6.85546875" style="7" customWidth="1"/>
    <col min="15107" max="15107" width="102.42578125" style="7" customWidth="1"/>
    <col min="15108" max="15108" width="11.42578125" style="7" customWidth="1"/>
    <col min="15109" max="15109" width="15.85546875" style="7" customWidth="1"/>
    <col min="15110" max="15110" width="20.7109375" style="7" customWidth="1"/>
    <col min="15111" max="15111" width="25.42578125" style="7" customWidth="1"/>
    <col min="15112" max="15361" width="3.42578125" style="7"/>
    <col min="15362" max="15362" width="6.85546875" style="7" customWidth="1"/>
    <col min="15363" max="15363" width="102.42578125" style="7" customWidth="1"/>
    <col min="15364" max="15364" width="11.42578125" style="7" customWidth="1"/>
    <col min="15365" max="15365" width="15.85546875" style="7" customWidth="1"/>
    <col min="15366" max="15366" width="20.7109375" style="7" customWidth="1"/>
    <col min="15367" max="15367" width="25.42578125" style="7" customWidth="1"/>
    <col min="15368" max="15617" width="3.42578125" style="7"/>
    <col min="15618" max="15618" width="6.85546875" style="7" customWidth="1"/>
    <col min="15619" max="15619" width="102.42578125" style="7" customWidth="1"/>
    <col min="15620" max="15620" width="11.42578125" style="7" customWidth="1"/>
    <col min="15621" max="15621" width="15.85546875" style="7" customWidth="1"/>
    <col min="15622" max="15622" width="20.7109375" style="7" customWidth="1"/>
    <col min="15623" max="15623" width="25.42578125" style="7" customWidth="1"/>
    <col min="15624" max="15873" width="3.42578125" style="7"/>
    <col min="15874" max="15874" width="6.85546875" style="7" customWidth="1"/>
    <col min="15875" max="15875" width="102.42578125" style="7" customWidth="1"/>
    <col min="15876" max="15876" width="11.42578125" style="7" customWidth="1"/>
    <col min="15877" max="15877" width="15.85546875" style="7" customWidth="1"/>
    <col min="15878" max="15878" width="20.7109375" style="7" customWidth="1"/>
    <col min="15879" max="15879" width="25.42578125" style="7" customWidth="1"/>
    <col min="15880" max="16129" width="3.42578125" style="7"/>
    <col min="16130" max="16130" width="6.85546875" style="7" customWidth="1"/>
    <col min="16131" max="16131" width="102.42578125" style="7" customWidth="1"/>
    <col min="16132" max="16132" width="11.42578125" style="7" customWidth="1"/>
    <col min="16133" max="16133" width="15.85546875" style="7" customWidth="1"/>
    <col min="16134" max="16134" width="20.7109375" style="7" customWidth="1"/>
    <col min="16135" max="16135" width="25.42578125" style="7" customWidth="1"/>
    <col min="16136" max="16384" width="3.42578125" style="7"/>
  </cols>
  <sheetData>
    <row r="1" spans="1:7" s="550" customFormat="1" ht="40.5" customHeight="1">
      <c r="A1" s="724" t="s">
        <v>1642</v>
      </c>
      <c r="B1" s="725"/>
      <c r="C1" s="725"/>
      <c r="D1" s="725"/>
      <c r="E1" s="725"/>
      <c r="F1" s="725"/>
      <c r="G1" s="726"/>
    </row>
    <row r="2" spans="1:7" s="550" customFormat="1" ht="14.25" customHeight="1">
      <c r="A2" s="727"/>
      <c r="B2" s="725"/>
      <c r="C2" s="725"/>
      <c r="D2" s="725"/>
      <c r="E2" s="725"/>
      <c r="F2" s="725"/>
      <c r="G2" s="726"/>
    </row>
    <row r="3" spans="1:7" s="550" customFormat="1" ht="17.25" customHeight="1">
      <c r="A3" s="727"/>
      <c r="B3" s="725"/>
      <c r="C3" s="725"/>
      <c r="D3" s="725"/>
      <c r="E3" s="725"/>
      <c r="F3" s="725"/>
      <c r="G3" s="726"/>
    </row>
    <row r="4" spans="1:7" s="550" customFormat="1" ht="17.25" customHeight="1">
      <c r="A4" s="727"/>
      <c r="B4" s="725"/>
      <c r="C4" s="725"/>
      <c r="D4" s="725"/>
      <c r="E4" s="725"/>
      <c r="F4" s="725"/>
      <c r="G4" s="726"/>
    </row>
    <row r="5" spans="1:7" s="550" customFormat="1" ht="17.25" customHeight="1">
      <c r="A5" s="727"/>
      <c r="B5" s="725"/>
      <c r="C5" s="725"/>
      <c r="D5" s="725"/>
      <c r="E5" s="725"/>
      <c r="F5" s="725"/>
      <c r="G5" s="726"/>
    </row>
    <row r="6" spans="1:7" s="550" customFormat="1" ht="6" customHeight="1">
      <c r="A6" s="728"/>
      <c r="B6" s="729"/>
      <c r="C6" s="729"/>
      <c r="D6" s="729"/>
      <c r="E6" s="729"/>
      <c r="F6" s="729"/>
      <c r="G6" s="730"/>
    </row>
    <row r="7" spans="1:7" s="550" customFormat="1" ht="17.25" customHeight="1">
      <c r="A7" s="610" t="s">
        <v>1093</v>
      </c>
      <c r="B7" s="611" t="s">
        <v>330</v>
      </c>
      <c r="C7" s="731" t="s">
        <v>2</v>
      </c>
      <c r="D7" s="530"/>
      <c r="E7" s="735" t="s">
        <v>4</v>
      </c>
      <c r="F7" s="735" t="s">
        <v>5</v>
      </c>
      <c r="G7" s="735" t="s">
        <v>6</v>
      </c>
    </row>
    <row r="8" spans="1:7" s="164" customFormat="1" ht="66.75" customHeight="1">
      <c r="A8" s="532" t="s">
        <v>7</v>
      </c>
      <c r="B8" s="562" t="s">
        <v>8</v>
      </c>
      <c r="C8" s="740"/>
      <c r="D8" s="533" t="s">
        <v>3</v>
      </c>
      <c r="E8" s="737"/>
      <c r="F8" s="737"/>
      <c r="G8" s="737"/>
    </row>
    <row r="9" spans="1:7" s="164" customFormat="1" ht="24" customHeight="1">
      <c r="A9" s="109"/>
      <c r="B9" s="562"/>
      <c r="C9" s="523"/>
      <c r="D9" s="109"/>
      <c r="E9" s="37" t="s">
        <v>852</v>
      </c>
      <c r="F9" s="37" t="s">
        <v>852</v>
      </c>
      <c r="G9" s="528"/>
    </row>
    <row r="10" spans="1:7" s="164" customFormat="1" ht="24" customHeight="1">
      <c r="A10" s="66" t="s">
        <v>331</v>
      </c>
      <c r="B10" s="67" t="s">
        <v>332</v>
      </c>
      <c r="C10" s="68"/>
      <c r="D10" s="69"/>
      <c r="E10" s="528"/>
      <c r="F10" s="528"/>
      <c r="G10" s="528"/>
    </row>
    <row r="11" spans="1:7" s="164" customFormat="1" ht="78.75" customHeight="1">
      <c r="A11" s="66"/>
      <c r="B11" s="70" t="s">
        <v>333</v>
      </c>
      <c r="C11" s="69" t="s">
        <v>334</v>
      </c>
      <c r="D11" s="69">
        <v>32100</v>
      </c>
      <c r="E11" s="605"/>
      <c r="F11" s="605"/>
      <c r="G11" s="605"/>
    </row>
    <row r="12" spans="1:7" s="164" customFormat="1" ht="81.75" customHeight="1">
      <c r="A12" s="66"/>
      <c r="B12" s="71" t="s">
        <v>335</v>
      </c>
      <c r="C12" s="69"/>
      <c r="D12" s="69"/>
      <c r="E12" s="528"/>
      <c r="F12" s="528"/>
      <c r="G12" s="528"/>
    </row>
    <row r="13" spans="1:7" s="164" customFormat="1" ht="18" customHeight="1">
      <c r="A13" s="66"/>
      <c r="B13" s="72"/>
      <c r="C13" s="73"/>
      <c r="D13" s="69"/>
      <c r="E13" s="528"/>
      <c r="F13" s="528"/>
      <c r="G13" s="528"/>
    </row>
    <row r="14" spans="1:7" s="164" customFormat="1" ht="15">
      <c r="A14" s="66" t="s">
        <v>336</v>
      </c>
      <c r="B14" s="67" t="s">
        <v>337</v>
      </c>
      <c r="C14" s="68"/>
      <c r="D14" s="69"/>
      <c r="E14" s="528"/>
      <c r="F14" s="528"/>
      <c r="G14" s="528"/>
    </row>
    <row r="15" spans="1:7" s="164" customFormat="1" ht="127.5">
      <c r="A15" s="74"/>
      <c r="B15" s="70" t="s">
        <v>338</v>
      </c>
      <c r="C15" s="68"/>
      <c r="D15" s="69"/>
      <c r="E15" s="528"/>
      <c r="F15" s="528"/>
      <c r="G15" s="528"/>
    </row>
    <row r="16" spans="1:7" s="164" customFormat="1" ht="51">
      <c r="A16" s="74"/>
      <c r="B16" s="70" t="s">
        <v>339</v>
      </c>
      <c r="C16" s="75"/>
      <c r="D16" s="69"/>
      <c r="E16" s="528"/>
      <c r="F16" s="528"/>
      <c r="G16" s="528"/>
    </row>
    <row r="17" spans="1:7" s="164" customFormat="1">
      <c r="A17" s="74"/>
      <c r="B17" s="70"/>
      <c r="C17" s="75"/>
      <c r="D17" s="69"/>
      <c r="E17" s="528"/>
      <c r="F17" s="528"/>
      <c r="G17" s="528"/>
    </row>
    <row r="18" spans="1:7" s="164" customFormat="1" ht="27" customHeight="1">
      <c r="A18" s="68">
        <v>1</v>
      </c>
      <c r="B18" s="70" t="s">
        <v>340</v>
      </c>
      <c r="C18" s="69" t="s">
        <v>341</v>
      </c>
      <c r="D18" s="69">
        <v>80</v>
      </c>
      <c r="E18" s="605"/>
      <c r="F18" s="605"/>
      <c r="G18" s="605"/>
    </row>
    <row r="19" spans="1:7" s="164" customFormat="1" ht="18" customHeight="1">
      <c r="A19" s="68">
        <v>2</v>
      </c>
      <c r="B19" s="70" t="s">
        <v>342</v>
      </c>
      <c r="C19" s="69"/>
      <c r="D19" s="69"/>
      <c r="E19" s="528"/>
      <c r="F19" s="528"/>
      <c r="G19" s="528"/>
    </row>
    <row r="20" spans="1:7" s="164" customFormat="1" ht="33" customHeight="1">
      <c r="A20" s="68">
        <v>2.1</v>
      </c>
      <c r="B20" s="70" t="s">
        <v>343</v>
      </c>
      <c r="C20" s="69" t="s">
        <v>344</v>
      </c>
      <c r="D20" s="69">
        <v>55</v>
      </c>
      <c r="E20" s="605"/>
      <c r="F20" s="605"/>
      <c r="G20" s="605"/>
    </row>
    <row r="21" spans="1:7" s="164" customFormat="1" ht="25.5">
      <c r="A21" s="68">
        <v>2.2000000000000002</v>
      </c>
      <c r="B21" s="76" t="s">
        <v>345</v>
      </c>
      <c r="C21" s="69" t="s">
        <v>344</v>
      </c>
      <c r="D21" s="69">
        <v>14</v>
      </c>
      <c r="E21" s="605"/>
      <c r="F21" s="605"/>
      <c r="G21" s="605"/>
    </row>
    <row r="22" spans="1:7" s="164" customFormat="1" ht="18" customHeight="1">
      <c r="A22" s="68">
        <v>2.2999999999999998</v>
      </c>
      <c r="B22" s="70" t="s">
        <v>346</v>
      </c>
      <c r="C22" s="69" t="s">
        <v>344</v>
      </c>
      <c r="D22" s="69">
        <v>41</v>
      </c>
      <c r="E22" s="605"/>
      <c r="F22" s="605"/>
      <c r="G22" s="605"/>
    </row>
    <row r="23" spans="1:7" s="164" customFormat="1" ht="18" customHeight="1">
      <c r="A23" s="68">
        <v>2.4</v>
      </c>
      <c r="B23" s="70" t="s">
        <v>347</v>
      </c>
      <c r="C23" s="69" t="s">
        <v>344</v>
      </c>
      <c r="D23" s="69">
        <v>8</v>
      </c>
      <c r="E23" s="605"/>
      <c r="F23" s="605"/>
      <c r="G23" s="605"/>
    </row>
    <row r="24" spans="1:7" s="164" customFormat="1" ht="25.5">
      <c r="A24" s="68">
        <v>3</v>
      </c>
      <c r="B24" s="70" t="s">
        <v>348</v>
      </c>
      <c r="C24" s="69"/>
      <c r="D24" s="69"/>
      <c r="E24" s="528"/>
      <c r="F24" s="528"/>
      <c r="G24" s="528"/>
    </row>
    <row r="25" spans="1:7" s="164" customFormat="1" ht="18" customHeight="1">
      <c r="A25" s="68">
        <v>3.1</v>
      </c>
      <c r="B25" s="70" t="s">
        <v>349</v>
      </c>
      <c r="C25" s="69" t="s">
        <v>344</v>
      </c>
      <c r="D25" s="69">
        <v>55</v>
      </c>
      <c r="E25" s="605"/>
      <c r="F25" s="605"/>
      <c r="G25" s="605"/>
    </row>
    <row r="26" spans="1:7" s="164" customFormat="1" ht="18" customHeight="1">
      <c r="A26" s="68">
        <v>3.2</v>
      </c>
      <c r="B26" s="70" t="s">
        <v>350</v>
      </c>
      <c r="C26" s="69" t="s">
        <v>344</v>
      </c>
      <c r="D26" s="69">
        <v>55</v>
      </c>
      <c r="E26" s="605"/>
      <c r="F26" s="605"/>
      <c r="G26" s="605"/>
    </row>
    <row r="27" spans="1:7" s="164" customFormat="1" ht="18" customHeight="1">
      <c r="A27" s="68">
        <v>3.3</v>
      </c>
      <c r="B27" s="70" t="s">
        <v>351</v>
      </c>
      <c r="C27" s="69" t="s">
        <v>344</v>
      </c>
      <c r="D27" s="69">
        <v>55</v>
      </c>
      <c r="E27" s="605"/>
      <c r="F27" s="605"/>
      <c r="G27" s="605"/>
    </row>
    <row r="28" spans="1:7" s="164" customFormat="1" ht="18" customHeight="1">
      <c r="A28" s="68">
        <v>3.4</v>
      </c>
      <c r="B28" s="70" t="s">
        <v>352</v>
      </c>
      <c r="C28" s="69" t="s">
        <v>344</v>
      </c>
      <c r="D28" s="69">
        <v>55</v>
      </c>
      <c r="E28" s="605"/>
      <c r="F28" s="605"/>
      <c r="G28" s="605"/>
    </row>
    <row r="29" spans="1:7" s="164" customFormat="1" ht="18" customHeight="1">
      <c r="A29" s="68">
        <v>3.5</v>
      </c>
      <c r="B29" s="70" t="s">
        <v>353</v>
      </c>
      <c r="C29" s="69" t="s">
        <v>344</v>
      </c>
      <c r="D29" s="69">
        <v>55</v>
      </c>
      <c r="E29" s="605"/>
      <c r="F29" s="605"/>
      <c r="G29" s="605"/>
    </row>
    <row r="30" spans="1:7" s="164" customFormat="1">
      <c r="A30" s="68">
        <v>3.6</v>
      </c>
      <c r="B30" s="70" t="s">
        <v>354</v>
      </c>
      <c r="C30" s="69" t="s">
        <v>344</v>
      </c>
      <c r="D30" s="69">
        <v>14</v>
      </c>
      <c r="E30" s="605"/>
      <c r="F30" s="605"/>
      <c r="G30" s="605"/>
    </row>
    <row r="31" spans="1:7" s="164" customFormat="1" ht="15.75" customHeight="1">
      <c r="A31" s="68">
        <v>3.7</v>
      </c>
      <c r="B31" s="70" t="s">
        <v>355</v>
      </c>
      <c r="C31" s="69" t="s">
        <v>344</v>
      </c>
      <c r="D31" s="69">
        <v>14</v>
      </c>
      <c r="E31" s="605"/>
      <c r="F31" s="605"/>
      <c r="G31" s="605"/>
    </row>
    <row r="32" spans="1:7" s="164" customFormat="1" ht="24" customHeight="1">
      <c r="A32" s="68">
        <v>4</v>
      </c>
      <c r="B32" s="67" t="s">
        <v>356</v>
      </c>
      <c r="C32" s="77"/>
      <c r="D32" s="69"/>
      <c r="E32" s="528"/>
      <c r="F32" s="528"/>
      <c r="G32" s="528"/>
    </row>
    <row r="33" spans="1:7" s="164" customFormat="1" ht="42.75">
      <c r="A33" s="68"/>
      <c r="B33" s="78" t="s">
        <v>357</v>
      </c>
      <c r="C33" s="69" t="s">
        <v>344</v>
      </c>
      <c r="D33" s="69">
        <v>8</v>
      </c>
      <c r="E33" s="605"/>
      <c r="F33" s="605"/>
      <c r="G33" s="605"/>
    </row>
    <row r="34" spans="1:7" s="164" customFormat="1">
      <c r="A34" s="109"/>
      <c r="B34" s="562"/>
      <c r="C34" s="523"/>
      <c r="D34" s="109"/>
      <c r="E34" s="528"/>
      <c r="F34" s="528"/>
      <c r="G34" s="528"/>
    </row>
    <row r="35" spans="1:7" s="164" customFormat="1" ht="24" customHeight="1">
      <c r="A35" s="66" t="s">
        <v>358</v>
      </c>
      <c r="B35" s="612" t="s">
        <v>359</v>
      </c>
      <c r="C35" s="523"/>
      <c r="D35" s="109"/>
      <c r="E35" s="528"/>
      <c r="F35" s="528"/>
      <c r="G35" s="528"/>
    </row>
    <row r="36" spans="1:7" s="164" customFormat="1" ht="15">
      <c r="A36" s="66" t="s">
        <v>360</v>
      </c>
      <c r="B36" s="612" t="s">
        <v>361</v>
      </c>
      <c r="C36" s="73"/>
      <c r="D36" s="109"/>
      <c r="E36" s="528"/>
      <c r="F36" s="528"/>
      <c r="G36" s="528"/>
    </row>
    <row r="37" spans="1:7" s="164" customFormat="1" ht="71.25">
      <c r="A37" s="66"/>
      <c r="B37" s="613" t="s">
        <v>362</v>
      </c>
      <c r="C37" s="614" t="s">
        <v>363</v>
      </c>
      <c r="D37" s="109">
        <v>40</v>
      </c>
      <c r="E37" s="605"/>
      <c r="F37" s="605"/>
      <c r="G37" s="605"/>
    </row>
    <row r="38" spans="1:7" s="164" customFormat="1" ht="24" customHeight="1">
      <c r="A38" s="66"/>
      <c r="B38" s="613" t="s">
        <v>41</v>
      </c>
      <c r="C38" s="614"/>
      <c r="D38" s="109"/>
      <c r="E38" s="528"/>
      <c r="F38" s="528"/>
      <c r="G38" s="528"/>
    </row>
    <row r="39" spans="1:7" s="164" customFormat="1" ht="57">
      <c r="A39" s="66"/>
      <c r="B39" s="613" t="s">
        <v>364</v>
      </c>
      <c r="C39" s="614"/>
      <c r="D39" s="109"/>
      <c r="E39" s="528"/>
      <c r="F39" s="528"/>
      <c r="G39" s="528"/>
    </row>
    <row r="40" spans="1:7" s="164" customFormat="1" ht="28.5">
      <c r="A40" s="66"/>
      <c r="B40" s="613" t="s">
        <v>365</v>
      </c>
      <c r="C40" s="614"/>
      <c r="D40" s="109"/>
      <c r="E40" s="528"/>
      <c r="F40" s="528"/>
      <c r="G40" s="528"/>
    </row>
    <row r="41" spans="1:7" s="164" customFormat="1" ht="15">
      <c r="A41" s="66" t="s">
        <v>366</v>
      </c>
      <c r="B41" s="612" t="s">
        <v>367</v>
      </c>
      <c r="C41" s="614"/>
      <c r="D41" s="109"/>
      <c r="E41" s="528"/>
      <c r="F41" s="528"/>
      <c r="G41" s="528"/>
    </row>
    <row r="42" spans="1:7" s="164" customFormat="1" ht="71.25">
      <c r="A42" s="79"/>
      <c r="B42" s="613" t="s">
        <v>368</v>
      </c>
      <c r="C42" s="614" t="s">
        <v>369</v>
      </c>
      <c r="D42" s="109">
        <v>28100</v>
      </c>
      <c r="E42" s="605"/>
      <c r="F42" s="605"/>
      <c r="G42" s="605"/>
    </row>
    <row r="43" spans="1:7" s="164" customFormat="1" ht="15">
      <c r="A43" s="66" t="s">
        <v>370</v>
      </c>
      <c r="B43" s="612" t="s">
        <v>371</v>
      </c>
      <c r="C43" s="614"/>
      <c r="D43" s="109"/>
      <c r="E43" s="528"/>
      <c r="F43" s="528"/>
      <c r="G43" s="528"/>
    </row>
    <row r="44" spans="1:7" s="164" customFormat="1" ht="71.25">
      <c r="A44" s="66" t="s">
        <v>372</v>
      </c>
      <c r="B44" s="613" t="s">
        <v>373</v>
      </c>
      <c r="C44" s="614" t="s">
        <v>53</v>
      </c>
      <c r="D44" s="109">
        <v>40</v>
      </c>
      <c r="E44" s="605"/>
      <c r="F44" s="605"/>
      <c r="G44" s="605"/>
    </row>
    <row r="45" spans="1:7" s="164" customFormat="1" ht="15">
      <c r="A45" s="66"/>
      <c r="B45" s="613" t="s">
        <v>41</v>
      </c>
      <c r="C45" s="614"/>
      <c r="D45" s="109"/>
      <c r="E45" s="528"/>
      <c r="F45" s="528"/>
      <c r="G45" s="528"/>
    </row>
    <row r="46" spans="1:7" s="164" customFormat="1" ht="57">
      <c r="A46" s="66"/>
      <c r="B46" s="613" t="s">
        <v>374</v>
      </c>
      <c r="C46" s="614"/>
      <c r="D46" s="109"/>
      <c r="E46" s="528"/>
      <c r="F46" s="528"/>
      <c r="G46" s="528"/>
    </row>
    <row r="47" spans="1:7" s="164" customFormat="1" ht="15">
      <c r="A47" s="66"/>
      <c r="B47" s="72"/>
      <c r="C47" s="614"/>
      <c r="D47" s="109"/>
      <c r="E47" s="528"/>
      <c r="F47" s="528"/>
      <c r="G47" s="528"/>
    </row>
    <row r="48" spans="1:7" s="164" customFormat="1" ht="15">
      <c r="A48" s="66" t="s">
        <v>375</v>
      </c>
      <c r="B48" s="612" t="s">
        <v>376</v>
      </c>
      <c r="C48" s="614"/>
      <c r="D48" s="109"/>
      <c r="E48" s="528"/>
      <c r="F48" s="528"/>
      <c r="G48" s="528"/>
    </row>
    <row r="49" spans="1:7" s="164" customFormat="1" ht="42.75">
      <c r="A49" s="66" t="s">
        <v>377</v>
      </c>
      <c r="B49" s="613" t="s">
        <v>378</v>
      </c>
      <c r="C49" s="614" t="s">
        <v>369</v>
      </c>
      <c r="D49" s="109">
        <v>2100</v>
      </c>
      <c r="E49" s="605"/>
      <c r="F49" s="605"/>
      <c r="G49" s="605"/>
    </row>
    <row r="50" spans="1:7" s="164" customFormat="1" ht="28.5">
      <c r="A50" s="66" t="s">
        <v>379</v>
      </c>
      <c r="B50" s="613" t="s">
        <v>380</v>
      </c>
      <c r="C50" s="614" t="s">
        <v>369</v>
      </c>
      <c r="D50" s="109">
        <v>650</v>
      </c>
      <c r="E50" s="605"/>
      <c r="F50" s="605"/>
      <c r="G50" s="605"/>
    </row>
    <row r="51" spans="1:7" s="164" customFormat="1" ht="42.75">
      <c r="A51" s="66" t="s">
        <v>381</v>
      </c>
      <c r="B51" s="613" t="s">
        <v>382</v>
      </c>
      <c r="C51" s="614" t="s">
        <v>341</v>
      </c>
      <c r="D51" s="109">
        <v>680</v>
      </c>
      <c r="E51" s="605"/>
      <c r="F51" s="605"/>
      <c r="G51" s="605"/>
    </row>
    <row r="52" spans="1:7" s="164" customFormat="1" ht="42.75">
      <c r="A52" s="66" t="s">
        <v>383</v>
      </c>
      <c r="B52" s="613" t="s">
        <v>384</v>
      </c>
      <c r="C52" s="614" t="s">
        <v>369</v>
      </c>
      <c r="D52" s="109">
        <v>140</v>
      </c>
      <c r="E52" s="605"/>
      <c r="F52" s="605"/>
      <c r="G52" s="605"/>
    </row>
    <row r="53" spans="1:7" s="164" customFormat="1" ht="28.5">
      <c r="A53" s="66"/>
      <c r="B53" s="613" t="s">
        <v>385</v>
      </c>
      <c r="C53" s="615"/>
      <c r="D53" s="109"/>
      <c r="E53" s="528"/>
      <c r="F53" s="528"/>
      <c r="G53" s="528"/>
    </row>
    <row r="54" spans="1:7" s="164" customFormat="1" ht="15">
      <c r="A54" s="66"/>
      <c r="B54" s="616"/>
      <c r="C54" s="615"/>
      <c r="D54" s="109"/>
      <c r="E54" s="528"/>
      <c r="F54" s="528"/>
      <c r="G54" s="528"/>
    </row>
    <row r="55" spans="1:7" s="164" customFormat="1" ht="24" customHeight="1">
      <c r="A55" s="66" t="s">
        <v>386</v>
      </c>
      <c r="B55" s="617" t="s">
        <v>387</v>
      </c>
      <c r="C55" s="73"/>
      <c r="D55" s="109"/>
      <c r="E55" s="528"/>
      <c r="F55" s="528"/>
      <c r="G55" s="528"/>
    </row>
    <row r="56" spans="1:7" s="164" customFormat="1" ht="171">
      <c r="A56" s="66"/>
      <c r="B56" s="78" t="s">
        <v>388</v>
      </c>
      <c r="C56" s="80"/>
      <c r="D56" s="109"/>
      <c r="E56" s="528"/>
      <c r="F56" s="528"/>
      <c r="G56" s="528"/>
    </row>
    <row r="57" spans="1:7" s="164" customFormat="1" ht="15">
      <c r="A57" s="66" t="s">
        <v>11</v>
      </c>
      <c r="B57" s="618" t="s">
        <v>389</v>
      </c>
      <c r="C57" s="619" t="s">
        <v>363</v>
      </c>
      <c r="D57" s="109">
        <v>9000</v>
      </c>
      <c r="E57" s="605"/>
      <c r="F57" s="605"/>
      <c r="G57" s="605"/>
    </row>
    <row r="58" spans="1:7" s="164" customFormat="1" ht="15">
      <c r="A58" s="66" t="s">
        <v>13</v>
      </c>
      <c r="B58" s="618" t="s">
        <v>390</v>
      </c>
      <c r="C58" s="619" t="s">
        <v>363</v>
      </c>
      <c r="D58" s="109">
        <v>100</v>
      </c>
      <c r="E58" s="605"/>
      <c r="F58" s="605"/>
      <c r="G58" s="605"/>
    </row>
    <row r="59" spans="1:7" s="164" customFormat="1" ht="14.25">
      <c r="A59" s="66"/>
      <c r="B59" s="78" t="s">
        <v>41</v>
      </c>
      <c r="C59" s="73"/>
      <c r="D59" s="109"/>
      <c r="E59" s="528"/>
      <c r="F59" s="528"/>
      <c r="G59" s="528"/>
    </row>
    <row r="60" spans="1:7" s="164" customFormat="1" ht="57">
      <c r="A60" s="66"/>
      <c r="B60" s="78" t="s">
        <v>391</v>
      </c>
      <c r="C60" s="73"/>
      <c r="D60" s="109"/>
      <c r="E60" s="528"/>
      <c r="F60" s="528"/>
      <c r="G60" s="528"/>
    </row>
    <row r="61" spans="1:7" s="164" customFormat="1" ht="15" customHeight="1">
      <c r="A61" s="66"/>
      <c r="B61" s="78"/>
      <c r="C61" s="73"/>
      <c r="D61" s="109"/>
      <c r="E61" s="528"/>
      <c r="F61" s="528"/>
      <c r="G61" s="528"/>
    </row>
    <row r="62" spans="1:7" s="164" customFormat="1" ht="17.25" customHeight="1">
      <c r="A62" s="86" t="s">
        <v>392</v>
      </c>
      <c r="B62" s="81" t="s">
        <v>393</v>
      </c>
      <c r="C62" s="82"/>
      <c r="D62" s="109"/>
      <c r="E62" s="528"/>
      <c r="F62" s="528"/>
      <c r="G62" s="528"/>
    </row>
    <row r="63" spans="1:7" s="164" customFormat="1" ht="128.25">
      <c r="A63" s="88"/>
      <c r="B63" s="78" t="s">
        <v>394</v>
      </c>
      <c r="C63" s="80" t="s">
        <v>363</v>
      </c>
      <c r="D63" s="109">
        <v>4000</v>
      </c>
      <c r="E63" s="605"/>
      <c r="F63" s="605"/>
      <c r="G63" s="605"/>
    </row>
    <row r="64" spans="1:7" s="164" customFormat="1" ht="17.25" customHeight="1">
      <c r="A64" s="88"/>
      <c r="B64" s="78" t="s">
        <v>395</v>
      </c>
      <c r="C64" s="80"/>
      <c r="D64" s="109"/>
      <c r="E64" s="528"/>
      <c r="F64" s="528"/>
      <c r="G64" s="528"/>
    </row>
    <row r="65" spans="1:7" s="164" customFormat="1" ht="53.25" customHeight="1">
      <c r="A65" s="88"/>
      <c r="B65" s="78" t="s">
        <v>396</v>
      </c>
      <c r="C65" s="82"/>
      <c r="D65" s="109"/>
      <c r="E65" s="528"/>
      <c r="F65" s="528"/>
      <c r="G65" s="528"/>
    </row>
    <row r="66" spans="1:7" s="164" customFormat="1" ht="14.25">
      <c r="A66" s="83"/>
      <c r="B66" s="78"/>
      <c r="C66" s="73"/>
      <c r="D66" s="109"/>
      <c r="E66" s="528"/>
      <c r="F66" s="528"/>
      <c r="G66" s="528"/>
    </row>
    <row r="67" spans="1:7" s="164" customFormat="1" ht="15">
      <c r="A67" s="84" t="s">
        <v>397</v>
      </c>
      <c r="B67" s="620" t="s">
        <v>398</v>
      </c>
      <c r="C67" s="80"/>
      <c r="D67" s="109"/>
      <c r="E67" s="528"/>
      <c r="F67" s="528"/>
      <c r="G67" s="528"/>
    </row>
    <row r="68" spans="1:7" s="164" customFormat="1" ht="99.75">
      <c r="A68" s="66"/>
      <c r="B68" s="78" t="s">
        <v>399</v>
      </c>
      <c r="C68" s="621" t="s">
        <v>363</v>
      </c>
      <c r="D68" s="109">
        <v>58000</v>
      </c>
      <c r="E68" s="605"/>
      <c r="F68" s="605"/>
      <c r="G68" s="605"/>
    </row>
    <row r="69" spans="1:7" s="164" customFormat="1" ht="24" customHeight="1">
      <c r="A69" s="66"/>
      <c r="B69" s="85"/>
      <c r="C69" s="73"/>
      <c r="D69" s="109"/>
      <c r="E69" s="528"/>
      <c r="F69" s="528"/>
      <c r="G69" s="528"/>
    </row>
    <row r="70" spans="1:7" s="164" customFormat="1" ht="15">
      <c r="A70" s="86" t="s">
        <v>400</v>
      </c>
      <c r="B70" s="620" t="s">
        <v>401</v>
      </c>
      <c r="C70" s="622"/>
      <c r="D70" s="109"/>
      <c r="E70" s="528"/>
      <c r="F70" s="528"/>
      <c r="G70" s="528"/>
    </row>
    <row r="71" spans="1:7" s="164" customFormat="1" ht="85.5">
      <c r="A71" s="86"/>
      <c r="B71" s="78" t="s">
        <v>402</v>
      </c>
      <c r="C71" s="621" t="s">
        <v>363</v>
      </c>
      <c r="D71" s="109">
        <v>500</v>
      </c>
      <c r="E71" s="605"/>
      <c r="F71" s="605"/>
      <c r="G71" s="605"/>
    </row>
    <row r="72" spans="1:7" s="164" customFormat="1" ht="15" customHeight="1">
      <c r="A72" s="86"/>
      <c r="B72" s="87"/>
      <c r="C72" s="80"/>
      <c r="D72" s="109"/>
      <c r="E72" s="528"/>
      <c r="F72" s="528"/>
      <c r="G72" s="528"/>
    </row>
    <row r="73" spans="1:7" s="164" customFormat="1" ht="16.5" customHeight="1">
      <c r="A73" s="88" t="s">
        <v>403</v>
      </c>
      <c r="B73" s="623" t="s">
        <v>404</v>
      </c>
      <c r="C73" s="624"/>
      <c r="D73" s="109"/>
      <c r="E73" s="528"/>
      <c r="F73" s="528"/>
      <c r="G73" s="528"/>
    </row>
    <row r="74" spans="1:7" s="164" customFormat="1" ht="57">
      <c r="A74" s="88"/>
      <c r="B74" s="613" t="s">
        <v>405</v>
      </c>
      <c r="C74" s="614" t="s">
        <v>363</v>
      </c>
      <c r="D74" s="109">
        <v>410</v>
      </c>
      <c r="E74" s="605"/>
      <c r="F74" s="605"/>
      <c r="G74" s="605"/>
    </row>
    <row r="75" spans="1:7" s="164" customFormat="1" ht="15">
      <c r="A75" s="88"/>
      <c r="B75" s="625"/>
      <c r="C75" s="624"/>
      <c r="D75" s="109"/>
      <c r="E75" s="528"/>
      <c r="F75" s="528"/>
      <c r="G75" s="528"/>
    </row>
    <row r="76" spans="1:7" s="164" customFormat="1" ht="17.25" customHeight="1">
      <c r="A76" s="88"/>
      <c r="B76" s="613" t="s">
        <v>41</v>
      </c>
      <c r="C76" s="624"/>
      <c r="D76" s="109"/>
      <c r="E76" s="528"/>
      <c r="F76" s="528"/>
      <c r="G76" s="528"/>
    </row>
    <row r="77" spans="1:7" s="164" customFormat="1" ht="28.5">
      <c r="A77" s="88"/>
      <c r="B77" s="613" t="s">
        <v>406</v>
      </c>
      <c r="C77" s="624"/>
      <c r="D77" s="109"/>
      <c r="E77" s="528"/>
      <c r="F77" s="528"/>
      <c r="G77" s="528"/>
    </row>
    <row r="78" spans="1:7" s="164" customFormat="1">
      <c r="A78" s="88"/>
      <c r="B78" s="85"/>
      <c r="C78" s="82"/>
      <c r="D78" s="109"/>
      <c r="E78" s="528"/>
      <c r="F78" s="528"/>
      <c r="G78" s="528"/>
    </row>
    <row r="79" spans="1:7" s="164" customFormat="1" ht="15">
      <c r="A79" s="88" t="s">
        <v>407</v>
      </c>
      <c r="B79" s="626" t="s">
        <v>408</v>
      </c>
      <c r="C79" s="627"/>
      <c r="D79" s="109"/>
      <c r="E79" s="528"/>
      <c r="F79" s="528"/>
      <c r="G79" s="528"/>
    </row>
    <row r="80" spans="1:7" s="164" customFormat="1" ht="71.25">
      <c r="A80" s="89" t="s">
        <v>409</v>
      </c>
      <c r="B80" s="78" t="s">
        <v>410</v>
      </c>
      <c r="C80" s="614" t="s">
        <v>363</v>
      </c>
      <c r="D80" s="109">
        <v>410</v>
      </c>
      <c r="E80" s="605"/>
      <c r="F80" s="605"/>
      <c r="G80" s="605"/>
    </row>
    <row r="81" spans="1:7" s="164" customFormat="1" ht="14.25">
      <c r="A81" s="86"/>
      <c r="B81" s="78" t="s">
        <v>41</v>
      </c>
      <c r="C81" s="627"/>
      <c r="D81" s="109"/>
      <c r="E81" s="528"/>
      <c r="F81" s="528"/>
      <c r="G81" s="528"/>
    </row>
    <row r="82" spans="1:7" s="164" customFormat="1" ht="42.75">
      <c r="A82" s="88"/>
      <c r="B82" s="78" t="s">
        <v>411</v>
      </c>
      <c r="C82" s="627"/>
      <c r="D82" s="109"/>
      <c r="E82" s="528"/>
      <c r="F82" s="528"/>
      <c r="G82" s="528"/>
    </row>
    <row r="83" spans="1:7" s="164" customFormat="1" ht="18" customHeight="1">
      <c r="A83" s="88"/>
      <c r="B83" s="78"/>
      <c r="C83" s="627"/>
      <c r="D83" s="109"/>
      <c r="E83" s="528"/>
      <c r="F83" s="528"/>
      <c r="G83" s="528"/>
    </row>
    <row r="84" spans="1:7" s="164" customFormat="1" ht="71.25">
      <c r="A84" s="88" t="s">
        <v>412</v>
      </c>
      <c r="B84" s="78" t="s">
        <v>413</v>
      </c>
      <c r="C84" s="614" t="s">
        <v>363</v>
      </c>
      <c r="D84" s="109">
        <v>920</v>
      </c>
      <c r="E84" s="605"/>
      <c r="F84" s="605"/>
      <c r="G84" s="605"/>
    </row>
    <row r="85" spans="1:7" s="164" customFormat="1" ht="15" customHeight="1">
      <c r="A85" s="88"/>
      <c r="B85" s="78" t="s">
        <v>41</v>
      </c>
      <c r="C85" s="627"/>
      <c r="D85" s="109"/>
      <c r="E85" s="528"/>
      <c r="F85" s="528"/>
      <c r="G85" s="528"/>
    </row>
    <row r="86" spans="1:7" s="164" customFormat="1" ht="42.75">
      <c r="A86" s="88"/>
      <c r="B86" s="78" t="s">
        <v>411</v>
      </c>
      <c r="C86" s="627"/>
      <c r="D86" s="109"/>
      <c r="E86" s="528"/>
      <c r="F86" s="528"/>
      <c r="G86" s="528"/>
    </row>
    <row r="87" spans="1:7" s="164" customFormat="1" ht="16.5" customHeight="1">
      <c r="A87" s="89"/>
      <c r="B87" s="90"/>
      <c r="C87" s="91"/>
      <c r="D87" s="109"/>
      <c r="E87" s="528"/>
      <c r="F87" s="528"/>
      <c r="G87" s="528"/>
    </row>
    <row r="88" spans="1:7" s="164" customFormat="1" ht="18" customHeight="1">
      <c r="A88" s="88" t="s">
        <v>414</v>
      </c>
      <c r="B88" s="626" t="s">
        <v>415</v>
      </c>
      <c r="C88" s="624"/>
      <c r="D88" s="109"/>
      <c r="E88" s="528"/>
      <c r="F88" s="528"/>
      <c r="G88" s="528"/>
    </row>
    <row r="89" spans="1:7" s="164" customFormat="1" ht="185.25">
      <c r="A89" s="86"/>
      <c r="B89" s="628" t="s">
        <v>416</v>
      </c>
      <c r="C89" s="614" t="s">
        <v>363</v>
      </c>
      <c r="D89" s="109">
        <v>4500</v>
      </c>
      <c r="E89" s="605"/>
      <c r="F89" s="605"/>
      <c r="G89" s="605"/>
    </row>
    <row r="90" spans="1:7" s="164" customFormat="1" ht="24" customHeight="1">
      <c r="A90" s="88"/>
      <c r="B90" s="613"/>
      <c r="C90" s="614"/>
      <c r="D90" s="109"/>
      <c r="E90" s="528"/>
      <c r="F90" s="528"/>
      <c r="G90" s="528"/>
    </row>
    <row r="91" spans="1:7" s="164" customFormat="1" ht="18" customHeight="1">
      <c r="A91" s="88"/>
      <c r="B91" s="78" t="s">
        <v>41</v>
      </c>
      <c r="C91" s="614"/>
      <c r="D91" s="109"/>
      <c r="E91" s="528"/>
      <c r="F91" s="528"/>
      <c r="G91" s="528"/>
    </row>
    <row r="92" spans="1:7" s="164" customFormat="1" ht="71.25">
      <c r="A92" s="88"/>
      <c r="B92" s="78" t="s">
        <v>417</v>
      </c>
      <c r="C92" s="624"/>
      <c r="D92" s="109"/>
      <c r="E92" s="528"/>
      <c r="F92" s="528"/>
      <c r="G92" s="528"/>
    </row>
    <row r="93" spans="1:7" s="164" customFormat="1" ht="14.25">
      <c r="A93" s="86"/>
      <c r="B93" s="78" t="s">
        <v>418</v>
      </c>
      <c r="C93" s="627"/>
      <c r="D93" s="109"/>
      <c r="E93" s="528"/>
      <c r="F93" s="528"/>
      <c r="G93" s="528"/>
    </row>
    <row r="94" spans="1:7" s="164" customFormat="1" ht="13.5" customHeight="1">
      <c r="A94" s="86"/>
      <c r="B94" s="613"/>
      <c r="C94" s="627"/>
      <c r="D94" s="109"/>
      <c r="E94" s="528"/>
      <c r="F94" s="528"/>
      <c r="G94" s="528"/>
    </row>
    <row r="95" spans="1:7" s="164" customFormat="1" ht="14.25" customHeight="1">
      <c r="A95" s="88" t="s">
        <v>419</v>
      </c>
      <c r="B95" s="626" t="s">
        <v>420</v>
      </c>
      <c r="C95" s="629"/>
      <c r="D95" s="109"/>
      <c r="E95" s="528"/>
      <c r="F95" s="528"/>
      <c r="G95" s="528"/>
    </row>
    <row r="96" spans="1:7" s="164" customFormat="1" ht="114">
      <c r="A96" s="86"/>
      <c r="B96" s="628" t="s">
        <v>421</v>
      </c>
      <c r="C96" s="621" t="s">
        <v>306</v>
      </c>
      <c r="D96" s="109">
        <v>500</v>
      </c>
      <c r="E96" s="605"/>
      <c r="F96" s="605"/>
      <c r="G96" s="605"/>
    </row>
    <row r="97" spans="1:7" s="164" customFormat="1" ht="15">
      <c r="A97" s="86"/>
      <c r="B97" s="78"/>
      <c r="C97" s="621"/>
      <c r="D97" s="109"/>
      <c r="E97" s="528"/>
      <c r="F97" s="528"/>
      <c r="G97" s="528"/>
    </row>
    <row r="98" spans="1:7" s="164" customFormat="1" ht="15" customHeight="1">
      <c r="A98" s="88"/>
      <c r="B98" s="78" t="s">
        <v>41</v>
      </c>
      <c r="C98" s="621"/>
      <c r="D98" s="109"/>
      <c r="E98" s="528"/>
      <c r="F98" s="528"/>
      <c r="G98" s="528"/>
    </row>
    <row r="99" spans="1:7" s="164" customFormat="1" ht="16.5" customHeight="1">
      <c r="A99" s="88"/>
      <c r="B99" s="628" t="s">
        <v>422</v>
      </c>
      <c r="C99" s="630"/>
      <c r="D99" s="109"/>
      <c r="E99" s="528"/>
      <c r="F99" s="528"/>
      <c r="G99" s="528"/>
    </row>
    <row r="100" spans="1:7" s="164" customFormat="1" ht="28.5">
      <c r="A100" s="92"/>
      <c r="B100" s="628" t="s">
        <v>423</v>
      </c>
      <c r="C100" s="630"/>
      <c r="D100" s="109"/>
      <c r="E100" s="528"/>
      <c r="F100" s="528"/>
      <c r="G100" s="528"/>
    </row>
    <row r="101" spans="1:7" s="164" customFormat="1" ht="13.5" customHeight="1">
      <c r="A101" s="88"/>
      <c r="B101" s="93"/>
      <c r="C101" s="82"/>
      <c r="D101" s="109"/>
      <c r="E101" s="528"/>
      <c r="F101" s="528"/>
      <c r="G101" s="528"/>
    </row>
    <row r="102" spans="1:7" s="164" customFormat="1" ht="18" customHeight="1">
      <c r="A102" s="88" t="s">
        <v>424</v>
      </c>
      <c r="B102" s="623" t="s">
        <v>425</v>
      </c>
      <c r="C102" s="631"/>
      <c r="D102" s="109"/>
      <c r="E102" s="528"/>
      <c r="F102" s="528"/>
      <c r="G102" s="528"/>
    </row>
    <row r="103" spans="1:7" s="164" customFormat="1" ht="85.5">
      <c r="A103" s="86"/>
      <c r="B103" s="628" t="s">
        <v>426</v>
      </c>
      <c r="C103" s="614" t="s">
        <v>369</v>
      </c>
      <c r="D103" s="109">
        <v>180</v>
      </c>
      <c r="E103" s="605"/>
      <c r="F103" s="605"/>
      <c r="G103" s="605"/>
    </row>
    <row r="104" spans="1:7" s="164" customFormat="1" ht="17.25" customHeight="1">
      <c r="A104" s="80"/>
      <c r="B104" s="85"/>
      <c r="C104" s="80"/>
      <c r="D104" s="109"/>
      <c r="E104" s="528"/>
      <c r="F104" s="528"/>
      <c r="G104" s="528"/>
    </row>
    <row r="105" spans="1:7" s="164" customFormat="1" ht="18" customHeight="1">
      <c r="A105" s="80" t="s">
        <v>427</v>
      </c>
      <c r="B105" s="623" t="s">
        <v>428</v>
      </c>
      <c r="C105" s="624"/>
      <c r="D105" s="109"/>
      <c r="E105" s="528"/>
      <c r="F105" s="528"/>
      <c r="G105" s="528"/>
    </row>
    <row r="106" spans="1:7" s="164" customFormat="1" ht="116.25">
      <c r="A106" s="80"/>
      <c r="B106" s="628" t="s">
        <v>429</v>
      </c>
      <c r="C106" s="614" t="s">
        <v>363</v>
      </c>
      <c r="D106" s="109">
        <v>1620</v>
      </c>
      <c r="E106" s="605"/>
      <c r="F106" s="605"/>
      <c r="G106" s="605"/>
    </row>
    <row r="107" spans="1:7" s="164" customFormat="1" ht="24" customHeight="1">
      <c r="A107" s="88"/>
      <c r="B107" s="613"/>
      <c r="C107" s="624"/>
      <c r="D107" s="109"/>
      <c r="E107" s="528"/>
      <c r="F107" s="528"/>
      <c r="G107" s="528"/>
    </row>
    <row r="108" spans="1:7" s="164" customFormat="1" ht="15">
      <c r="A108" s="88"/>
      <c r="B108" s="613" t="s">
        <v>41</v>
      </c>
      <c r="C108" s="624"/>
      <c r="D108" s="109"/>
      <c r="E108" s="528"/>
      <c r="F108" s="528"/>
      <c r="G108" s="528"/>
    </row>
    <row r="109" spans="1:7" s="164" customFormat="1" ht="71.25">
      <c r="A109" s="88"/>
      <c r="B109" s="628" t="s">
        <v>430</v>
      </c>
      <c r="C109" s="632"/>
      <c r="D109" s="109"/>
      <c r="E109" s="528"/>
      <c r="F109" s="528"/>
      <c r="G109" s="528"/>
    </row>
    <row r="110" spans="1:7" s="164" customFormat="1">
      <c r="A110" s="89"/>
      <c r="B110" s="94"/>
      <c r="C110" s="95"/>
      <c r="D110" s="109"/>
      <c r="E110" s="528"/>
      <c r="F110" s="528"/>
      <c r="G110" s="528"/>
    </row>
    <row r="111" spans="1:7" s="164" customFormat="1" ht="15">
      <c r="A111" s="88" t="s">
        <v>431</v>
      </c>
      <c r="B111" s="623" t="s">
        <v>432</v>
      </c>
      <c r="C111" s="624"/>
      <c r="D111" s="109"/>
      <c r="E111" s="528"/>
      <c r="F111" s="528"/>
      <c r="G111" s="528"/>
    </row>
    <row r="112" spans="1:7" s="164" customFormat="1" ht="71.25">
      <c r="A112" s="96"/>
      <c r="B112" s="633" t="s">
        <v>433</v>
      </c>
      <c r="C112" s="614" t="s">
        <v>363</v>
      </c>
      <c r="D112" s="109">
        <v>1100</v>
      </c>
      <c r="E112" s="605"/>
      <c r="F112" s="605"/>
      <c r="G112" s="605"/>
    </row>
    <row r="113" spans="1:7" s="164" customFormat="1">
      <c r="A113" s="86"/>
      <c r="B113" s="97"/>
      <c r="C113" s="98"/>
      <c r="D113" s="109"/>
      <c r="E113" s="528"/>
      <c r="F113" s="528"/>
      <c r="G113" s="528"/>
    </row>
    <row r="114" spans="1:7" s="164" customFormat="1" ht="24" customHeight="1">
      <c r="A114" s="88" t="s">
        <v>434</v>
      </c>
      <c r="B114" s="623" t="s">
        <v>435</v>
      </c>
      <c r="C114" s="624"/>
      <c r="D114" s="109"/>
      <c r="E114" s="528"/>
      <c r="F114" s="528"/>
      <c r="G114" s="528"/>
    </row>
    <row r="115" spans="1:7" s="164" customFormat="1" ht="85.5">
      <c r="A115" s="88"/>
      <c r="B115" s="613" t="s">
        <v>436</v>
      </c>
      <c r="C115" s="614" t="s">
        <v>437</v>
      </c>
      <c r="D115" s="109">
        <v>6000</v>
      </c>
      <c r="E115" s="605"/>
      <c r="F115" s="605"/>
      <c r="G115" s="605"/>
    </row>
    <row r="116" spans="1:7" s="164" customFormat="1" ht="15">
      <c r="A116" s="88"/>
      <c r="B116" s="625"/>
      <c r="C116" s="624"/>
      <c r="D116" s="109"/>
      <c r="E116" s="528"/>
      <c r="F116" s="528"/>
      <c r="G116" s="528"/>
    </row>
    <row r="117" spans="1:7" s="164" customFormat="1" ht="15">
      <c r="A117" s="88" t="s">
        <v>438</v>
      </c>
      <c r="B117" s="623" t="s">
        <v>439</v>
      </c>
      <c r="C117" s="627"/>
      <c r="D117" s="109"/>
      <c r="E117" s="528"/>
      <c r="F117" s="528"/>
      <c r="G117" s="528"/>
    </row>
    <row r="118" spans="1:7" s="164" customFormat="1" ht="71.25">
      <c r="A118" s="88"/>
      <c r="B118" s="78" t="s">
        <v>440</v>
      </c>
      <c r="C118" s="614" t="s">
        <v>363</v>
      </c>
      <c r="D118" s="109">
        <v>65</v>
      </c>
      <c r="E118" s="605"/>
      <c r="F118" s="605"/>
      <c r="G118" s="605"/>
    </row>
    <row r="119" spans="1:7" s="164" customFormat="1" ht="15">
      <c r="A119" s="86"/>
      <c r="B119" s="78"/>
      <c r="C119" s="614"/>
      <c r="D119" s="109"/>
      <c r="E119" s="528"/>
      <c r="F119" s="528"/>
      <c r="G119" s="528"/>
    </row>
    <row r="120" spans="1:7" s="164" customFormat="1" ht="24" customHeight="1">
      <c r="A120" s="88" t="s">
        <v>441</v>
      </c>
      <c r="B120" s="623" t="s">
        <v>442</v>
      </c>
      <c r="C120" s="634"/>
      <c r="D120" s="109"/>
      <c r="E120" s="528"/>
      <c r="F120" s="528"/>
      <c r="G120" s="528"/>
    </row>
    <row r="121" spans="1:7" s="164" customFormat="1" ht="57">
      <c r="A121" s="86"/>
      <c r="B121" s="78" t="s">
        <v>443</v>
      </c>
      <c r="C121" s="624" t="s">
        <v>372</v>
      </c>
      <c r="D121" s="109"/>
      <c r="E121" s="528"/>
      <c r="F121" s="528"/>
      <c r="G121" s="528"/>
    </row>
    <row r="122" spans="1:7" s="164" customFormat="1" ht="15">
      <c r="A122" s="88" t="s">
        <v>444</v>
      </c>
      <c r="B122" s="613" t="s">
        <v>445</v>
      </c>
      <c r="C122" s="614" t="s">
        <v>341</v>
      </c>
      <c r="D122" s="109">
        <v>60</v>
      </c>
      <c r="E122" s="605"/>
      <c r="F122" s="605"/>
      <c r="G122" s="605"/>
    </row>
    <row r="123" spans="1:7" s="164" customFormat="1" ht="15">
      <c r="A123" s="88" t="s">
        <v>446</v>
      </c>
      <c r="B123" s="613" t="s">
        <v>447</v>
      </c>
      <c r="C123" s="614" t="s">
        <v>341</v>
      </c>
      <c r="D123" s="109">
        <v>60</v>
      </c>
      <c r="E123" s="605"/>
      <c r="F123" s="605"/>
      <c r="G123" s="605"/>
    </row>
    <row r="124" spans="1:7" s="164" customFormat="1" ht="15">
      <c r="A124" s="88"/>
      <c r="B124" s="635"/>
      <c r="C124" s="634"/>
      <c r="D124" s="109"/>
      <c r="E124" s="528"/>
      <c r="F124" s="528"/>
      <c r="G124" s="528"/>
    </row>
    <row r="125" spans="1:7" s="164" customFormat="1" ht="15">
      <c r="A125" s="88" t="s">
        <v>448</v>
      </c>
      <c r="B125" s="623" t="s">
        <v>449</v>
      </c>
      <c r="C125" s="627"/>
      <c r="D125" s="109"/>
      <c r="E125" s="528"/>
      <c r="F125" s="528"/>
      <c r="G125" s="528"/>
    </row>
    <row r="126" spans="1:7" s="164" customFormat="1" ht="57">
      <c r="A126" s="88"/>
      <c r="B126" s="613" t="s">
        <v>450</v>
      </c>
      <c r="C126" s="614" t="s">
        <v>363</v>
      </c>
      <c r="D126" s="109">
        <v>15</v>
      </c>
      <c r="E126" s="605"/>
      <c r="F126" s="605"/>
      <c r="G126" s="605"/>
    </row>
    <row r="127" spans="1:7" s="164" customFormat="1" ht="24" customHeight="1">
      <c r="A127" s="88"/>
      <c r="B127" s="613" t="s">
        <v>451</v>
      </c>
      <c r="C127" s="614"/>
      <c r="D127" s="109"/>
      <c r="E127" s="528"/>
      <c r="F127" s="528"/>
      <c r="G127" s="528"/>
    </row>
    <row r="128" spans="1:7" s="164" customFormat="1" ht="15">
      <c r="A128" s="88"/>
      <c r="B128" s="78" t="s">
        <v>452</v>
      </c>
      <c r="C128" s="614"/>
      <c r="D128" s="109"/>
      <c r="E128" s="528"/>
      <c r="F128" s="528"/>
      <c r="G128" s="528"/>
    </row>
    <row r="129" spans="1:7" s="164" customFormat="1">
      <c r="A129" s="88"/>
      <c r="B129" s="636"/>
      <c r="C129" s="632"/>
      <c r="D129" s="109"/>
      <c r="E129" s="528"/>
      <c r="F129" s="528"/>
      <c r="G129" s="528"/>
    </row>
    <row r="130" spans="1:7" s="164" customFormat="1" ht="15">
      <c r="A130" s="88" t="s">
        <v>453</v>
      </c>
      <c r="B130" s="623" t="s">
        <v>454</v>
      </c>
      <c r="C130" s="627"/>
      <c r="D130" s="109"/>
      <c r="E130" s="528"/>
      <c r="F130" s="528"/>
      <c r="G130" s="528"/>
    </row>
    <row r="131" spans="1:7" s="164" customFormat="1" ht="57">
      <c r="A131" s="93"/>
      <c r="B131" s="613" t="s">
        <v>455</v>
      </c>
      <c r="C131" s="614" t="s">
        <v>456</v>
      </c>
      <c r="D131" s="109">
        <v>50</v>
      </c>
      <c r="E131" s="605"/>
      <c r="F131" s="605"/>
      <c r="G131" s="605"/>
    </row>
    <row r="132" spans="1:7" s="164" customFormat="1" ht="15">
      <c r="A132" s="93"/>
      <c r="B132" s="613"/>
      <c r="C132" s="614"/>
      <c r="D132" s="109"/>
      <c r="E132" s="528"/>
      <c r="F132" s="528"/>
      <c r="G132" s="528"/>
    </row>
    <row r="133" spans="1:7" s="164" customFormat="1" ht="15.75" customHeight="1">
      <c r="A133" s="88" t="s">
        <v>457</v>
      </c>
      <c r="B133" s="623" t="s">
        <v>458</v>
      </c>
      <c r="C133" s="614"/>
      <c r="D133" s="109"/>
      <c r="E133" s="528"/>
      <c r="F133" s="528"/>
      <c r="G133" s="528"/>
    </row>
    <row r="134" spans="1:7" s="164" customFormat="1" ht="42.75">
      <c r="A134" s="93"/>
      <c r="B134" s="613" t="s">
        <v>459</v>
      </c>
      <c r="C134" s="614" t="s">
        <v>341</v>
      </c>
      <c r="D134" s="109">
        <v>500</v>
      </c>
      <c r="E134" s="605"/>
      <c r="F134" s="605"/>
      <c r="G134" s="605"/>
    </row>
    <row r="135" spans="1:7" s="164" customFormat="1" ht="24" customHeight="1">
      <c r="A135" s="93"/>
      <c r="B135" s="613" t="s">
        <v>460</v>
      </c>
      <c r="C135" s="614"/>
      <c r="D135" s="109"/>
      <c r="E135" s="528"/>
      <c r="F135" s="528"/>
      <c r="G135" s="528"/>
    </row>
    <row r="136" spans="1:7" s="164" customFormat="1" ht="15">
      <c r="A136" s="93"/>
      <c r="B136" s="613"/>
      <c r="C136" s="614"/>
      <c r="D136" s="109"/>
      <c r="E136" s="528"/>
      <c r="F136" s="528"/>
      <c r="G136" s="528"/>
    </row>
    <row r="137" spans="1:7" s="164" customFormat="1" ht="24" customHeight="1">
      <c r="A137" s="88" t="s">
        <v>461</v>
      </c>
      <c r="B137" s="612" t="s">
        <v>462</v>
      </c>
      <c r="C137" s="613"/>
      <c r="D137" s="109"/>
      <c r="E137" s="528"/>
      <c r="F137" s="528"/>
      <c r="G137" s="528"/>
    </row>
    <row r="138" spans="1:7" s="164" customFormat="1" ht="57">
      <c r="A138" s="99"/>
      <c r="B138" s="613" t="s">
        <v>463</v>
      </c>
      <c r="C138" s="100"/>
      <c r="D138" s="109"/>
      <c r="E138" s="528"/>
      <c r="F138" s="528"/>
      <c r="G138" s="528"/>
    </row>
    <row r="139" spans="1:7" s="164" customFormat="1" ht="24" customHeight="1">
      <c r="A139" s="88" t="s">
        <v>11</v>
      </c>
      <c r="B139" s="613" t="s">
        <v>464</v>
      </c>
      <c r="C139" s="637" t="s">
        <v>341</v>
      </c>
      <c r="D139" s="109">
        <v>75</v>
      </c>
      <c r="E139" s="605"/>
      <c r="F139" s="605"/>
      <c r="G139" s="605"/>
    </row>
    <row r="140" spans="1:7" s="164" customFormat="1" ht="24" customHeight="1">
      <c r="A140" s="88" t="s">
        <v>13</v>
      </c>
      <c r="B140" s="613" t="s">
        <v>465</v>
      </c>
      <c r="C140" s="637" t="s">
        <v>341</v>
      </c>
      <c r="D140" s="109">
        <v>75</v>
      </c>
      <c r="E140" s="605"/>
      <c r="F140" s="605"/>
      <c r="G140" s="605"/>
    </row>
    <row r="141" spans="1:7" s="164" customFormat="1">
      <c r="A141" s="97"/>
      <c r="B141" s="85"/>
      <c r="C141" s="80"/>
      <c r="D141" s="109"/>
      <c r="E141" s="528"/>
      <c r="F141" s="528"/>
      <c r="G141" s="528"/>
    </row>
    <row r="142" spans="1:7" s="164" customFormat="1" ht="15">
      <c r="A142" s="101" t="s">
        <v>466</v>
      </c>
      <c r="B142" s="612" t="s">
        <v>467</v>
      </c>
      <c r="C142" s="80"/>
      <c r="D142" s="109"/>
      <c r="E142" s="528"/>
      <c r="F142" s="528"/>
      <c r="G142" s="528"/>
    </row>
    <row r="143" spans="1:7" s="164" customFormat="1" ht="128.25">
      <c r="A143" s="101" t="s">
        <v>468</v>
      </c>
      <c r="B143" s="78" t="s">
        <v>469</v>
      </c>
      <c r="C143" s="637" t="s">
        <v>341</v>
      </c>
      <c r="D143" s="109">
        <v>1550</v>
      </c>
      <c r="E143" s="605"/>
      <c r="F143" s="605"/>
      <c r="G143" s="605"/>
    </row>
    <row r="144" spans="1:7" s="164" customFormat="1" ht="71.25">
      <c r="A144" s="101" t="s">
        <v>470</v>
      </c>
      <c r="B144" s="638" t="s">
        <v>471</v>
      </c>
      <c r="C144" s="637" t="s">
        <v>472</v>
      </c>
      <c r="D144" s="109">
        <v>550</v>
      </c>
      <c r="E144" s="605"/>
      <c r="F144" s="605"/>
      <c r="G144" s="605"/>
    </row>
    <row r="145" spans="1:7" s="164" customFormat="1" ht="24" customHeight="1">
      <c r="A145" s="101"/>
      <c r="B145" s="638" t="s">
        <v>473</v>
      </c>
      <c r="C145" s="637"/>
      <c r="D145" s="109"/>
      <c r="E145" s="528"/>
      <c r="F145" s="528"/>
      <c r="G145" s="528"/>
    </row>
    <row r="146" spans="1:7" s="164" customFormat="1">
      <c r="A146" s="101"/>
      <c r="B146" s="85"/>
      <c r="C146" s="80"/>
      <c r="D146" s="109"/>
      <c r="E146" s="528"/>
      <c r="F146" s="528"/>
      <c r="G146" s="528"/>
    </row>
    <row r="147" spans="1:7" s="164" customFormat="1" ht="15">
      <c r="A147" s="101" t="s">
        <v>474</v>
      </c>
      <c r="B147" s="612" t="s">
        <v>475</v>
      </c>
      <c r="C147" s="80"/>
      <c r="D147" s="109"/>
      <c r="E147" s="528"/>
      <c r="F147" s="528"/>
      <c r="G147" s="528"/>
    </row>
    <row r="148" spans="1:7" s="164" customFormat="1" ht="57">
      <c r="A148" s="97"/>
      <c r="B148" s="78" t="s">
        <v>476</v>
      </c>
      <c r="C148" s="637" t="s">
        <v>53</v>
      </c>
      <c r="D148" s="109">
        <v>8</v>
      </c>
      <c r="E148" s="605"/>
      <c r="F148" s="605"/>
      <c r="G148" s="605"/>
    </row>
    <row r="149" spans="1:7" s="164" customFormat="1" ht="71.25">
      <c r="A149" s="85"/>
      <c r="B149" s="78" t="s">
        <v>477</v>
      </c>
      <c r="C149" s="80"/>
      <c r="D149" s="109"/>
      <c r="E149" s="528"/>
      <c r="F149" s="528"/>
      <c r="G149" s="528"/>
    </row>
    <row r="150" spans="1:7" s="164" customFormat="1">
      <c r="A150" s="88"/>
      <c r="B150" s="97"/>
      <c r="C150" s="80"/>
      <c r="D150" s="109"/>
      <c r="E150" s="528"/>
      <c r="F150" s="528"/>
      <c r="G150" s="528"/>
    </row>
    <row r="151" spans="1:7" s="164" customFormat="1" ht="15">
      <c r="A151" s="88" t="s">
        <v>478</v>
      </c>
      <c r="B151" s="612" t="s">
        <v>479</v>
      </c>
      <c r="C151" s="68"/>
      <c r="D151" s="109"/>
      <c r="E151" s="528"/>
      <c r="F151" s="528"/>
      <c r="G151" s="528"/>
    </row>
    <row r="152" spans="1:7" s="164" customFormat="1" ht="85.5">
      <c r="A152" s="88"/>
      <c r="B152" s="78" t="s">
        <v>480</v>
      </c>
      <c r="C152" s="109"/>
      <c r="D152" s="109"/>
      <c r="E152" s="528"/>
      <c r="F152" s="528"/>
      <c r="G152" s="528"/>
    </row>
    <row r="153" spans="1:7" s="164" customFormat="1" ht="24" customHeight="1">
      <c r="A153" s="88" t="s">
        <v>11</v>
      </c>
      <c r="B153" s="78" t="s">
        <v>481</v>
      </c>
      <c r="C153" s="614" t="s">
        <v>363</v>
      </c>
      <c r="D153" s="109">
        <v>140</v>
      </c>
      <c r="E153" s="605"/>
      <c r="F153" s="605"/>
      <c r="G153" s="605"/>
    </row>
    <row r="154" spans="1:7" s="164" customFormat="1" ht="24" customHeight="1">
      <c r="A154" s="88" t="s">
        <v>13</v>
      </c>
      <c r="B154" s="78" t="s">
        <v>482</v>
      </c>
      <c r="C154" s="614" t="s">
        <v>363</v>
      </c>
      <c r="D154" s="109">
        <v>50</v>
      </c>
      <c r="E154" s="605"/>
      <c r="F154" s="605"/>
      <c r="G154" s="605"/>
    </row>
    <row r="155" spans="1:7" s="164" customFormat="1">
      <c r="A155" s="88"/>
      <c r="B155" s="70"/>
      <c r="C155" s="102"/>
      <c r="D155" s="109"/>
      <c r="E155" s="528"/>
      <c r="F155" s="528"/>
      <c r="G155" s="528"/>
    </row>
    <row r="156" spans="1:7" s="164" customFormat="1" ht="24" customHeight="1">
      <c r="A156" s="88" t="s">
        <v>483</v>
      </c>
      <c r="B156" s="612" t="s">
        <v>484</v>
      </c>
      <c r="C156" s="68"/>
      <c r="D156" s="109"/>
      <c r="E156" s="528"/>
      <c r="F156" s="528"/>
      <c r="G156" s="528"/>
    </row>
    <row r="157" spans="1:7" s="164" customFormat="1" ht="42.75">
      <c r="A157" s="88"/>
      <c r="B157" s="78" t="s">
        <v>485</v>
      </c>
      <c r="C157" s="614" t="s">
        <v>363</v>
      </c>
      <c r="D157" s="109">
        <v>1500</v>
      </c>
      <c r="E157" s="605"/>
      <c r="F157" s="605"/>
      <c r="G157" s="605"/>
    </row>
    <row r="158" spans="1:7" s="164" customFormat="1" ht="15">
      <c r="A158" s="88"/>
      <c r="B158" s="78"/>
      <c r="C158" s="639"/>
      <c r="D158" s="109"/>
      <c r="E158" s="528"/>
      <c r="F158" s="528"/>
      <c r="G158" s="528"/>
    </row>
    <row r="159" spans="1:7" s="164" customFormat="1" ht="24" customHeight="1">
      <c r="A159" s="88" t="s">
        <v>486</v>
      </c>
      <c r="B159" s="612" t="s">
        <v>487</v>
      </c>
      <c r="C159" s="639"/>
      <c r="D159" s="109"/>
      <c r="E159" s="528"/>
      <c r="F159" s="528"/>
      <c r="G159" s="528"/>
    </row>
    <row r="160" spans="1:7" s="164" customFormat="1" ht="71.25">
      <c r="A160" s="88"/>
      <c r="B160" s="78" t="s">
        <v>488</v>
      </c>
      <c r="C160" s="621" t="s">
        <v>369</v>
      </c>
      <c r="D160" s="109">
        <v>900</v>
      </c>
      <c r="E160" s="605"/>
      <c r="F160" s="605"/>
      <c r="G160" s="605"/>
    </row>
    <row r="161" spans="1:7" s="164" customFormat="1" ht="24" customHeight="1">
      <c r="A161" s="88"/>
      <c r="B161" s="78" t="s">
        <v>41</v>
      </c>
      <c r="C161" s="639"/>
      <c r="D161" s="109"/>
      <c r="E161" s="528"/>
      <c r="F161" s="528"/>
      <c r="G161" s="528"/>
    </row>
    <row r="162" spans="1:7" s="164" customFormat="1" ht="57">
      <c r="A162" s="88"/>
      <c r="B162" s="78" t="s">
        <v>489</v>
      </c>
      <c r="C162" s="639"/>
      <c r="D162" s="109"/>
      <c r="E162" s="528"/>
      <c r="F162" s="528"/>
      <c r="G162" s="528"/>
    </row>
    <row r="163" spans="1:7" s="164" customFormat="1" ht="15">
      <c r="A163" s="88"/>
      <c r="B163" s="78"/>
      <c r="C163" s="639"/>
      <c r="D163" s="109"/>
      <c r="E163" s="528"/>
      <c r="F163" s="528"/>
      <c r="G163" s="528"/>
    </row>
    <row r="164" spans="1:7" s="164" customFormat="1" ht="24" customHeight="1">
      <c r="A164" s="88" t="s">
        <v>490</v>
      </c>
      <c r="B164" s="626" t="s">
        <v>491</v>
      </c>
      <c r="C164" s="639"/>
      <c r="D164" s="109"/>
      <c r="E164" s="528"/>
      <c r="F164" s="528"/>
      <c r="G164" s="528"/>
    </row>
    <row r="165" spans="1:7" s="164" customFormat="1" ht="42.75">
      <c r="A165" s="88" t="s">
        <v>11</v>
      </c>
      <c r="B165" s="78" t="s">
        <v>492</v>
      </c>
      <c r="C165" s="639" t="s">
        <v>341</v>
      </c>
      <c r="D165" s="109">
        <v>140</v>
      </c>
      <c r="E165" s="605"/>
      <c r="F165" s="605"/>
      <c r="G165" s="605"/>
    </row>
    <row r="166" spans="1:7" s="164" customFormat="1" ht="15">
      <c r="A166" s="88"/>
      <c r="B166" s="78"/>
      <c r="C166" s="639"/>
      <c r="D166" s="109"/>
      <c r="E166" s="528"/>
      <c r="F166" s="528"/>
      <c r="G166" s="528"/>
    </row>
    <row r="167" spans="1:7" s="164" customFormat="1" ht="28.5">
      <c r="A167" s="88" t="s">
        <v>13</v>
      </c>
      <c r="B167" s="78" t="s">
        <v>493</v>
      </c>
      <c r="C167" s="639" t="s">
        <v>341</v>
      </c>
      <c r="D167" s="109">
        <v>300</v>
      </c>
      <c r="E167" s="605"/>
      <c r="F167" s="605"/>
      <c r="G167" s="605"/>
    </row>
    <row r="168" spans="1:7" s="164" customFormat="1" ht="24" customHeight="1">
      <c r="A168" s="88"/>
      <c r="B168" s="78" t="s">
        <v>494</v>
      </c>
      <c r="C168" s="639"/>
      <c r="D168" s="109"/>
      <c r="E168" s="528"/>
      <c r="F168" s="528"/>
      <c r="G168" s="528"/>
    </row>
    <row r="169" spans="1:7" s="164" customFormat="1">
      <c r="A169" s="88"/>
      <c r="B169" s="85"/>
      <c r="C169" s="80"/>
      <c r="D169" s="109"/>
      <c r="E169" s="528"/>
      <c r="F169" s="528"/>
      <c r="G169" s="528"/>
    </row>
    <row r="170" spans="1:7" s="164" customFormat="1" ht="24" customHeight="1">
      <c r="A170" s="88" t="s">
        <v>495</v>
      </c>
      <c r="B170" s="612" t="s">
        <v>496</v>
      </c>
      <c r="C170" s="85"/>
      <c r="D170" s="109"/>
      <c r="E170" s="528"/>
      <c r="F170" s="528"/>
      <c r="G170" s="528"/>
    </row>
    <row r="171" spans="1:7" s="164" customFormat="1" ht="114">
      <c r="A171" s="88" t="s">
        <v>497</v>
      </c>
      <c r="B171" s="78" t="s">
        <v>498</v>
      </c>
      <c r="C171" s="614" t="s">
        <v>363</v>
      </c>
      <c r="D171" s="109">
        <v>500</v>
      </c>
      <c r="E171" s="605"/>
      <c r="F171" s="605"/>
      <c r="G171" s="605"/>
    </row>
    <row r="172" spans="1:7" s="164" customFormat="1" ht="24" customHeight="1">
      <c r="A172" s="88"/>
      <c r="B172" s="78" t="s">
        <v>499</v>
      </c>
      <c r="C172" s="80"/>
      <c r="D172" s="109"/>
      <c r="E172" s="528"/>
      <c r="F172" s="528"/>
      <c r="G172" s="528"/>
    </row>
    <row r="173" spans="1:7" s="164" customFormat="1" ht="129">
      <c r="A173" s="88"/>
      <c r="B173" s="78" t="s">
        <v>500</v>
      </c>
      <c r="C173" s="614"/>
      <c r="D173" s="109"/>
      <c r="E173" s="528"/>
      <c r="F173" s="528"/>
      <c r="G173" s="528"/>
    </row>
    <row r="174" spans="1:7" s="164" customFormat="1" ht="24" customHeight="1">
      <c r="A174" s="88"/>
      <c r="B174" s="97"/>
      <c r="C174" s="80"/>
      <c r="D174" s="109"/>
      <c r="E174" s="528"/>
      <c r="F174" s="528"/>
      <c r="G174" s="528"/>
    </row>
    <row r="175" spans="1:7" s="164" customFormat="1" ht="114">
      <c r="A175" s="88" t="s">
        <v>501</v>
      </c>
      <c r="B175" s="78" t="s">
        <v>502</v>
      </c>
      <c r="C175" s="614" t="s">
        <v>363</v>
      </c>
      <c r="D175" s="109">
        <v>240</v>
      </c>
      <c r="E175" s="605"/>
      <c r="F175" s="605"/>
      <c r="G175" s="605"/>
    </row>
    <row r="176" spans="1:7" s="164" customFormat="1" ht="24" customHeight="1">
      <c r="A176" s="101"/>
      <c r="B176" s="78" t="s">
        <v>499</v>
      </c>
      <c r="C176" s="78"/>
      <c r="D176" s="109"/>
      <c r="E176" s="528"/>
      <c r="F176" s="528"/>
      <c r="G176" s="528"/>
    </row>
    <row r="177" spans="1:7" s="164" customFormat="1" ht="143.25">
      <c r="A177" s="101"/>
      <c r="B177" s="78" t="s">
        <v>503</v>
      </c>
      <c r="C177" s="78"/>
      <c r="D177" s="109"/>
      <c r="E177" s="528"/>
      <c r="F177" s="528"/>
      <c r="G177" s="528"/>
    </row>
    <row r="178" spans="1:7" s="164" customFormat="1" ht="15">
      <c r="A178" s="101"/>
      <c r="B178" s="78"/>
      <c r="C178" s="614"/>
      <c r="D178" s="109"/>
      <c r="E178" s="528"/>
      <c r="F178" s="528"/>
      <c r="G178" s="528"/>
    </row>
    <row r="179" spans="1:7" s="164" customFormat="1" ht="45">
      <c r="A179" s="88" t="s">
        <v>504</v>
      </c>
      <c r="B179" s="626" t="s">
        <v>505</v>
      </c>
      <c r="C179" s="78"/>
      <c r="D179" s="109"/>
      <c r="E179" s="528"/>
      <c r="F179" s="528"/>
      <c r="G179" s="528"/>
    </row>
    <row r="180" spans="1:7" s="164" customFormat="1" ht="242.25">
      <c r="A180" s="101"/>
      <c r="B180" s="78" t="s">
        <v>506</v>
      </c>
      <c r="C180" s="614" t="s">
        <v>363</v>
      </c>
      <c r="D180" s="109">
        <v>480</v>
      </c>
      <c r="E180" s="605"/>
      <c r="F180" s="605"/>
      <c r="G180" s="605"/>
    </row>
    <row r="181" spans="1:7" s="164" customFormat="1" ht="14.25">
      <c r="A181" s="101"/>
      <c r="B181" s="78" t="s">
        <v>41</v>
      </c>
      <c r="C181" s="78"/>
      <c r="D181" s="109"/>
      <c r="E181" s="528"/>
      <c r="F181" s="528"/>
      <c r="G181" s="528"/>
    </row>
    <row r="182" spans="1:7" s="164" customFormat="1" ht="57">
      <c r="A182" s="101"/>
      <c r="B182" s="78" t="s">
        <v>507</v>
      </c>
      <c r="C182" s="78"/>
      <c r="D182" s="109"/>
      <c r="E182" s="528"/>
      <c r="F182" s="528"/>
      <c r="G182" s="528"/>
    </row>
    <row r="183" spans="1:7" s="164" customFormat="1" ht="24" customHeight="1">
      <c r="A183" s="88"/>
      <c r="B183" s="78" t="s">
        <v>508</v>
      </c>
      <c r="C183" s="78"/>
      <c r="D183" s="109"/>
      <c r="E183" s="528"/>
      <c r="F183" s="528"/>
      <c r="G183" s="528"/>
    </row>
    <row r="184" spans="1:7" s="164" customFormat="1" ht="15">
      <c r="A184" s="88"/>
      <c r="B184" s="78"/>
      <c r="C184" s="614"/>
      <c r="D184" s="109"/>
      <c r="E184" s="528"/>
      <c r="F184" s="528"/>
      <c r="G184" s="528"/>
    </row>
    <row r="185" spans="1:7" s="164" customFormat="1" ht="24" customHeight="1">
      <c r="A185" s="88" t="s">
        <v>509</v>
      </c>
      <c r="B185" s="612" t="s">
        <v>510</v>
      </c>
      <c r="C185" s="98"/>
      <c r="D185" s="109"/>
      <c r="E185" s="528"/>
      <c r="F185" s="528"/>
      <c r="G185" s="528"/>
    </row>
    <row r="186" spans="1:7" s="164" customFormat="1" ht="156.75">
      <c r="A186" s="88"/>
      <c r="B186" s="78" t="s">
        <v>511</v>
      </c>
      <c r="C186" s="98"/>
      <c r="D186" s="109"/>
      <c r="E186" s="528"/>
      <c r="F186" s="528"/>
      <c r="G186" s="528"/>
    </row>
    <row r="187" spans="1:7" s="164" customFormat="1" ht="24" customHeight="1">
      <c r="A187" s="88" t="s">
        <v>512</v>
      </c>
      <c r="B187" s="78" t="s">
        <v>513</v>
      </c>
      <c r="C187" s="614" t="s">
        <v>369</v>
      </c>
      <c r="D187" s="109">
        <v>3000</v>
      </c>
      <c r="E187" s="605"/>
      <c r="F187" s="605"/>
      <c r="G187" s="605"/>
    </row>
    <row r="188" spans="1:7" s="164" customFormat="1" ht="15">
      <c r="A188" s="88"/>
      <c r="B188" s="78"/>
      <c r="C188" s="614"/>
      <c r="D188" s="109"/>
      <c r="E188" s="528"/>
      <c r="F188" s="528"/>
      <c r="G188" s="528"/>
    </row>
    <row r="189" spans="1:7" s="164" customFormat="1" ht="14.25">
      <c r="A189" s="88"/>
      <c r="B189" s="78" t="s">
        <v>451</v>
      </c>
      <c r="C189" s="82"/>
      <c r="D189" s="109"/>
      <c r="E189" s="528"/>
      <c r="F189" s="528"/>
      <c r="G189" s="528"/>
    </row>
    <row r="190" spans="1:7" s="164" customFormat="1" ht="85.5">
      <c r="A190" s="88"/>
      <c r="B190" s="78" t="s">
        <v>514</v>
      </c>
      <c r="C190" s="98"/>
      <c r="D190" s="109"/>
      <c r="E190" s="528"/>
      <c r="F190" s="528"/>
      <c r="G190" s="528"/>
    </row>
    <row r="191" spans="1:7" s="164" customFormat="1" ht="14.25">
      <c r="A191" s="88"/>
      <c r="B191" s="78"/>
      <c r="C191" s="98"/>
      <c r="D191" s="109"/>
      <c r="E191" s="528"/>
      <c r="F191" s="528"/>
      <c r="G191" s="528"/>
    </row>
    <row r="192" spans="1:7" s="164" customFormat="1" ht="24" customHeight="1">
      <c r="A192" s="88" t="s">
        <v>515</v>
      </c>
      <c r="B192" s="626" t="s">
        <v>516</v>
      </c>
      <c r="C192" s="78"/>
      <c r="D192" s="109"/>
      <c r="E192" s="528"/>
      <c r="F192" s="528"/>
      <c r="G192" s="528"/>
    </row>
    <row r="193" spans="1:7" s="164" customFormat="1" ht="57">
      <c r="A193" s="88" t="s">
        <v>517</v>
      </c>
      <c r="B193" s="78" t="s">
        <v>518</v>
      </c>
      <c r="C193" s="614" t="s">
        <v>341</v>
      </c>
      <c r="D193" s="109">
        <v>140</v>
      </c>
      <c r="E193" s="605"/>
      <c r="F193" s="605"/>
      <c r="G193" s="605"/>
    </row>
    <row r="194" spans="1:7" s="164" customFormat="1" ht="24" customHeight="1">
      <c r="A194" s="88"/>
      <c r="B194" s="78"/>
      <c r="C194" s="614"/>
      <c r="D194" s="109"/>
      <c r="E194" s="528"/>
      <c r="F194" s="528"/>
      <c r="G194" s="528"/>
    </row>
    <row r="195" spans="1:7" s="164" customFormat="1" ht="71.25">
      <c r="A195" s="88" t="s">
        <v>519</v>
      </c>
      <c r="B195" s="78" t="s">
        <v>520</v>
      </c>
      <c r="C195" s="614" t="s">
        <v>341</v>
      </c>
      <c r="D195" s="109">
        <v>50</v>
      </c>
      <c r="E195" s="605"/>
      <c r="F195" s="605"/>
      <c r="G195" s="605"/>
    </row>
    <row r="196" spans="1:7" s="164" customFormat="1">
      <c r="A196" s="85"/>
      <c r="B196" s="640"/>
      <c r="C196" s="80"/>
      <c r="D196" s="109"/>
      <c r="E196" s="528"/>
      <c r="F196" s="528"/>
      <c r="G196" s="528"/>
    </row>
    <row r="197" spans="1:7" s="164" customFormat="1" ht="24" customHeight="1">
      <c r="A197" s="88" t="s">
        <v>521</v>
      </c>
      <c r="B197" s="612" t="s">
        <v>522</v>
      </c>
      <c r="C197" s="98"/>
      <c r="D197" s="109"/>
      <c r="E197" s="528"/>
      <c r="F197" s="528"/>
      <c r="G197" s="528"/>
    </row>
    <row r="198" spans="1:7" s="164" customFormat="1" ht="85.5">
      <c r="A198" s="103"/>
      <c r="B198" s="78" t="s">
        <v>523</v>
      </c>
      <c r="C198" s="614" t="s">
        <v>369</v>
      </c>
      <c r="D198" s="109">
        <v>1500</v>
      </c>
      <c r="E198" s="605"/>
      <c r="F198" s="605"/>
      <c r="G198" s="605"/>
    </row>
    <row r="199" spans="1:7" s="164" customFormat="1" ht="24" customHeight="1">
      <c r="A199" s="103"/>
      <c r="B199" s="78" t="s">
        <v>451</v>
      </c>
      <c r="C199" s="614"/>
      <c r="D199" s="109"/>
      <c r="E199" s="528"/>
      <c r="F199" s="528"/>
      <c r="G199" s="528"/>
    </row>
    <row r="200" spans="1:7" s="164" customFormat="1" ht="42.75">
      <c r="A200" s="88"/>
      <c r="B200" s="78" t="s">
        <v>524</v>
      </c>
      <c r="C200" s="614"/>
      <c r="D200" s="109"/>
      <c r="E200" s="528"/>
      <c r="F200" s="528"/>
      <c r="G200" s="528"/>
    </row>
    <row r="201" spans="1:7" s="164" customFormat="1" ht="24" customHeight="1">
      <c r="A201" s="641"/>
      <c r="B201" s="78" t="s">
        <v>525</v>
      </c>
      <c r="C201" s="614"/>
      <c r="D201" s="109"/>
      <c r="E201" s="528"/>
      <c r="F201" s="528"/>
      <c r="G201" s="528"/>
    </row>
    <row r="202" spans="1:7" s="164" customFormat="1">
      <c r="A202" s="641"/>
      <c r="B202" s="104"/>
      <c r="C202" s="105"/>
      <c r="D202" s="109"/>
      <c r="E202" s="528"/>
      <c r="F202" s="528"/>
      <c r="G202" s="528"/>
    </row>
    <row r="203" spans="1:7" s="164" customFormat="1" ht="15">
      <c r="A203" s="88" t="s">
        <v>526</v>
      </c>
      <c r="B203" s="612" t="s">
        <v>527</v>
      </c>
      <c r="C203" s="82"/>
      <c r="D203" s="109"/>
      <c r="E203" s="528"/>
      <c r="F203" s="528"/>
      <c r="G203" s="528"/>
    </row>
    <row r="204" spans="1:7" s="164" customFormat="1" ht="114">
      <c r="A204" s="88"/>
      <c r="B204" s="78" t="s">
        <v>528</v>
      </c>
      <c r="C204" s="614" t="s">
        <v>341</v>
      </c>
      <c r="D204" s="109">
        <v>1200</v>
      </c>
      <c r="E204" s="605"/>
      <c r="F204" s="605"/>
      <c r="G204" s="605"/>
    </row>
    <row r="205" spans="1:7" s="164" customFormat="1" ht="42.75">
      <c r="A205" s="88"/>
      <c r="B205" s="78" t="s">
        <v>529</v>
      </c>
      <c r="C205" s="614" t="s">
        <v>372</v>
      </c>
      <c r="D205" s="109"/>
      <c r="E205" s="528"/>
      <c r="F205" s="528"/>
      <c r="G205" s="528"/>
    </row>
    <row r="206" spans="1:7" s="164" customFormat="1">
      <c r="A206" s="88"/>
      <c r="B206" s="81"/>
      <c r="C206" s="642"/>
      <c r="D206" s="109"/>
      <c r="E206" s="528"/>
      <c r="F206" s="528"/>
      <c r="G206" s="528"/>
    </row>
    <row r="207" spans="1:7" s="164" customFormat="1" ht="24" customHeight="1">
      <c r="A207" s="88" t="s">
        <v>530</v>
      </c>
      <c r="B207" s="623" t="s">
        <v>531</v>
      </c>
      <c r="C207" s="627"/>
      <c r="D207" s="109"/>
      <c r="E207" s="528"/>
      <c r="F207" s="528"/>
      <c r="G207" s="528"/>
    </row>
    <row r="208" spans="1:7" s="164" customFormat="1" ht="71.25">
      <c r="A208" s="86"/>
      <c r="B208" s="613" t="s">
        <v>532</v>
      </c>
      <c r="C208" s="627"/>
      <c r="D208" s="109"/>
      <c r="E208" s="528"/>
      <c r="F208" s="528"/>
      <c r="G208" s="528"/>
    </row>
    <row r="209" spans="1:7" s="164" customFormat="1" ht="24" customHeight="1">
      <c r="A209" s="88" t="s">
        <v>444</v>
      </c>
      <c r="B209" s="613" t="s">
        <v>533</v>
      </c>
      <c r="C209" s="614" t="s">
        <v>341</v>
      </c>
      <c r="D209" s="109">
        <v>180</v>
      </c>
      <c r="E209" s="605"/>
      <c r="F209" s="605"/>
      <c r="G209" s="605"/>
    </row>
    <row r="210" spans="1:7" s="164" customFormat="1" ht="24" customHeight="1">
      <c r="A210" s="88" t="s">
        <v>446</v>
      </c>
      <c r="B210" s="613" t="s">
        <v>534</v>
      </c>
      <c r="C210" s="614" t="s">
        <v>341</v>
      </c>
      <c r="D210" s="109">
        <v>20</v>
      </c>
      <c r="E210" s="605"/>
      <c r="F210" s="605"/>
      <c r="G210" s="605"/>
    </row>
    <row r="211" spans="1:7" s="164" customFormat="1" ht="24" customHeight="1">
      <c r="A211" s="88" t="s">
        <v>535</v>
      </c>
      <c r="B211" s="613" t="s">
        <v>536</v>
      </c>
      <c r="C211" s="614" t="s">
        <v>341</v>
      </c>
      <c r="D211" s="109">
        <v>20</v>
      </c>
      <c r="E211" s="605"/>
      <c r="F211" s="605"/>
      <c r="G211" s="605"/>
    </row>
    <row r="212" spans="1:7" s="164" customFormat="1" ht="24" customHeight="1">
      <c r="A212" s="88" t="s">
        <v>537</v>
      </c>
      <c r="B212" s="613" t="s">
        <v>538</v>
      </c>
      <c r="C212" s="614" t="s">
        <v>341</v>
      </c>
      <c r="D212" s="109">
        <v>20</v>
      </c>
      <c r="E212" s="605"/>
      <c r="F212" s="605"/>
      <c r="G212" s="605"/>
    </row>
    <row r="213" spans="1:7" s="164" customFormat="1" ht="14.25">
      <c r="A213" s="88"/>
      <c r="B213" s="613"/>
      <c r="C213" s="627"/>
      <c r="D213" s="109"/>
      <c r="E213" s="528"/>
      <c r="F213" s="528"/>
      <c r="G213" s="528"/>
    </row>
    <row r="214" spans="1:7" s="164" customFormat="1" ht="24" customHeight="1">
      <c r="A214" s="88" t="s">
        <v>539</v>
      </c>
      <c r="B214" s="623" t="s">
        <v>540</v>
      </c>
      <c r="C214" s="627"/>
      <c r="D214" s="109"/>
      <c r="E214" s="528"/>
      <c r="F214" s="528"/>
      <c r="G214" s="528"/>
    </row>
    <row r="215" spans="1:7" s="164" customFormat="1" ht="85.5">
      <c r="A215" s="88"/>
      <c r="B215" s="613" t="s">
        <v>541</v>
      </c>
      <c r="C215" s="627"/>
      <c r="D215" s="109"/>
      <c r="E215" s="528"/>
      <c r="F215" s="528"/>
      <c r="G215" s="528"/>
    </row>
    <row r="216" spans="1:7" s="164" customFormat="1" ht="24" customHeight="1">
      <c r="A216" s="92" t="s">
        <v>444</v>
      </c>
      <c r="B216" s="613" t="s">
        <v>534</v>
      </c>
      <c r="C216" s="614" t="s">
        <v>341</v>
      </c>
      <c r="D216" s="109">
        <v>25</v>
      </c>
      <c r="E216" s="605"/>
      <c r="F216" s="605"/>
      <c r="G216" s="605"/>
    </row>
    <row r="217" spans="1:7" s="164" customFormat="1" ht="24" customHeight="1">
      <c r="A217" s="88" t="s">
        <v>446</v>
      </c>
      <c r="B217" s="613" t="s">
        <v>536</v>
      </c>
      <c r="C217" s="614" t="s">
        <v>341</v>
      </c>
      <c r="D217" s="109">
        <v>70</v>
      </c>
      <c r="E217" s="605"/>
      <c r="F217" s="605"/>
      <c r="G217" s="605"/>
    </row>
    <row r="218" spans="1:7" s="164" customFormat="1" ht="24" customHeight="1">
      <c r="A218" s="88" t="s">
        <v>535</v>
      </c>
      <c r="B218" s="613" t="s">
        <v>538</v>
      </c>
      <c r="C218" s="614" t="s">
        <v>341</v>
      </c>
      <c r="D218" s="109">
        <v>25</v>
      </c>
      <c r="E218" s="605"/>
      <c r="F218" s="605"/>
      <c r="G218" s="605"/>
    </row>
    <row r="219" spans="1:7" s="164" customFormat="1" ht="15">
      <c r="A219" s="93"/>
      <c r="B219" s="623"/>
      <c r="C219" s="627"/>
      <c r="D219" s="109"/>
      <c r="E219" s="528"/>
      <c r="F219" s="528"/>
      <c r="G219" s="528"/>
    </row>
    <row r="220" spans="1:7" s="164" customFormat="1" ht="24" customHeight="1">
      <c r="A220" s="88" t="s">
        <v>542</v>
      </c>
      <c r="B220" s="623" t="s">
        <v>543</v>
      </c>
      <c r="C220" s="627"/>
      <c r="D220" s="109"/>
      <c r="E220" s="528"/>
      <c r="F220" s="528"/>
      <c r="G220" s="528"/>
    </row>
    <row r="221" spans="1:7" s="164" customFormat="1" ht="28.5">
      <c r="A221" s="93"/>
      <c r="B221" s="613" t="s">
        <v>544</v>
      </c>
      <c r="C221" s="627"/>
      <c r="D221" s="109"/>
      <c r="E221" s="528"/>
      <c r="F221" s="528"/>
      <c r="G221" s="528"/>
    </row>
    <row r="222" spans="1:7" s="164" customFormat="1" ht="24" customHeight="1">
      <c r="A222" s="88" t="s">
        <v>444</v>
      </c>
      <c r="B222" s="613" t="s">
        <v>545</v>
      </c>
      <c r="C222" s="614" t="s">
        <v>456</v>
      </c>
      <c r="D222" s="109">
        <v>16</v>
      </c>
      <c r="E222" s="605"/>
      <c r="F222" s="605"/>
      <c r="G222" s="605"/>
    </row>
    <row r="223" spans="1:7" s="164" customFormat="1" ht="24" customHeight="1">
      <c r="A223" s="88" t="s">
        <v>446</v>
      </c>
      <c r="B223" s="613" t="s">
        <v>546</v>
      </c>
      <c r="C223" s="614" t="s">
        <v>456</v>
      </c>
      <c r="D223" s="109">
        <v>10</v>
      </c>
      <c r="E223" s="605"/>
      <c r="F223" s="605"/>
      <c r="G223" s="605"/>
    </row>
    <row r="224" spans="1:7" s="164" customFormat="1" ht="15">
      <c r="A224" s="88"/>
      <c r="B224" s="643"/>
      <c r="C224" s="627"/>
      <c r="D224" s="109"/>
      <c r="E224" s="528"/>
      <c r="F224" s="528"/>
      <c r="G224" s="528"/>
    </row>
    <row r="225" spans="1:7" s="164" customFormat="1" ht="24" customHeight="1">
      <c r="A225" s="88" t="s">
        <v>547</v>
      </c>
      <c r="B225" s="643" t="s">
        <v>548</v>
      </c>
      <c r="C225" s="632"/>
      <c r="D225" s="109"/>
      <c r="E225" s="528"/>
      <c r="F225" s="528"/>
      <c r="G225" s="528"/>
    </row>
    <row r="226" spans="1:7" s="164" customFormat="1" ht="85.5">
      <c r="A226" s="88"/>
      <c r="B226" s="613" t="s">
        <v>549</v>
      </c>
      <c r="C226" s="614" t="s">
        <v>344</v>
      </c>
      <c r="D226" s="109">
        <v>8</v>
      </c>
      <c r="E226" s="605"/>
      <c r="F226" s="605"/>
      <c r="G226" s="605"/>
    </row>
    <row r="227" spans="1:7" s="164" customFormat="1" ht="15">
      <c r="A227" s="88"/>
      <c r="B227" s="623"/>
      <c r="C227" s="627"/>
      <c r="D227" s="109"/>
      <c r="E227" s="528"/>
      <c r="F227" s="528"/>
      <c r="G227" s="528"/>
    </row>
    <row r="228" spans="1:7" s="164" customFormat="1" ht="24" customHeight="1">
      <c r="A228" s="88" t="s">
        <v>550</v>
      </c>
      <c r="B228" s="643" t="s">
        <v>551</v>
      </c>
      <c r="C228" s="627"/>
      <c r="D228" s="109"/>
      <c r="E228" s="528"/>
      <c r="F228" s="528"/>
      <c r="G228" s="528"/>
    </row>
    <row r="229" spans="1:7" s="164" customFormat="1" ht="99.75">
      <c r="A229" s="88"/>
      <c r="B229" s="613" t="s">
        <v>552</v>
      </c>
      <c r="C229" s="627"/>
      <c r="D229" s="109"/>
      <c r="E229" s="528"/>
      <c r="F229" s="528"/>
      <c r="G229" s="528"/>
    </row>
    <row r="230" spans="1:7" s="164" customFormat="1" ht="24" customHeight="1">
      <c r="A230" s="85" t="s">
        <v>444</v>
      </c>
      <c r="B230" s="613" t="s">
        <v>553</v>
      </c>
      <c r="C230" s="614" t="s">
        <v>341</v>
      </c>
      <c r="D230" s="109">
        <v>120</v>
      </c>
      <c r="E230" s="605"/>
      <c r="F230" s="605"/>
      <c r="G230" s="605"/>
    </row>
    <row r="231" spans="1:7" s="164" customFormat="1" ht="24" customHeight="1">
      <c r="A231" s="85" t="s">
        <v>446</v>
      </c>
      <c r="B231" s="613" t="s">
        <v>554</v>
      </c>
      <c r="C231" s="614" t="s">
        <v>341</v>
      </c>
      <c r="D231" s="109">
        <v>75</v>
      </c>
      <c r="E231" s="605"/>
      <c r="F231" s="605"/>
      <c r="G231" s="605"/>
    </row>
    <row r="232" spans="1:7" s="164" customFormat="1" ht="15">
      <c r="A232" s="85"/>
      <c r="B232" s="623"/>
      <c r="C232" s="627"/>
      <c r="D232" s="109"/>
      <c r="E232" s="528"/>
      <c r="F232" s="528"/>
      <c r="G232" s="528"/>
    </row>
    <row r="233" spans="1:7" s="164" customFormat="1" ht="24" customHeight="1">
      <c r="A233" s="101" t="s">
        <v>555</v>
      </c>
      <c r="B233" s="623" t="s">
        <v>556</v>
      </c>
      <c r="C233" s="627"/>
      <c r="D233" s="109"/>
      <c r="E233" s="528"/>
      <c r="F233" s="528"/>
      <c r="G233" s="528"/>
    </row>
    <row r="234" spans="1:7" s="164" customFormat="1" ht="71.25">
      <c r="A234" s="101"/>
      <c r="B234" s="613" t="s">
        <v>557</v>
      </c>
      <c r="C234" s="614" t="s">
        <v>456</v>
      </c>
      <c r="D234" s="109">
        <v>10</v>
      </c>
      <c r="E234" s="605"/>
      <c r="F234" s="605"/>
      <c r="G234" s="605"/>
    </row>
    <row r="235" spans="1:7" s="164" customFormat="1" ht="14.25">
      <c r="A235" s="101"/>
      <c r="B235" s="613"/>
      <c r="C235" s="627"/>
      <c r="D235" s="109"/>
      <c r="E235" s="528"/>
      <c r="F235" s="528"/>
      <c r="G235" s="528"/>
    </row>
    <row r="236" spans="1:7" s="164" customFormat="1" ht="15">
      <c r="A236" s="101" t="s">
        <v>558</v>
      </c>
      <c r="B236" s="623" t="s">
        <v>559</v>
      </c>
      <c r="C236" s="627"/>
      <c r="D236" s="109"/>
      <c r="E236" s="528"/>
      <c r="F236" s="528"/>
      <c r="G236" s="528"/>
    </row>
    <row r="237" spans="1:7" s="164" customFormat="1" ht="142.5">
      <c r="A237" s="85"/>
      <c r="B237" s="613" t="s">
        <v>560</v>
      </c>
      <c r="C237" s="627"/>
      <c r="D237" s="109"/>
      <c r="E237" s="528"/>
      <c r="F237" s="528"/>
      <c r="G237" s="528"/>
    </row>
    <row r="238" spans="1:7" s="164" customFormat="1" ht="42.75">
      <c r="A238" s="85"/>
      <c r="B238" s="613" t="s">
        <v>561</v>
      </c>
      <c r="C238" s="614" t="s">
        <v>344</v>
      </c>
      <c r="D238" s="109">
        <v>20</v>
      </c>
      <c r="E238" s="605"/>
      <c r="F238" s="605"/>
      <c r="G238" s="605"/>
    </row>
    <row r="239" spans="1:7" s="164" customFormat="1" ht="21.75" customHeight="1">
      <c r="A239" s="85"/>
      <c r="B239" s="613"/>
      <c r="C239" s="614"/>
      <c r="D239" s="109"/>
      <c r="E239" s="528"/>
      <c r="F239" s="528"/>
      <c r="G239" s="528"/>
    </row>
    <row r="240" spans="1:7" s="164" customFormat="1" ht="24" customHeight="1">
      <c r="A240" s="85"/>
      <c r="B240" s="613" t="s">
        <v>562</v>
      </c>
      <c r="C240" s="614" t="s">
        <v>341</v>
      </c>
      <c r="D240" s="109">
        <v>20</v>
      </c>
      <c r="E240" s="605"/>
      <c r="F240" s="605"/>
      <c r="G240" s="605"/>
    </row>
    <row r="241" spans="1:7" s="164" customFormat="1" ht="15">
      <c r="A241" s="97"/>
      <c r="B241" s="644"/>
      <c r="C241" s="614"/>
      <c r="D241" s="109"/>
      <c r="E241" s="528"/>
      <c r="F241" s="528"/>
      <c r="G241" s="528"/>
    </row>
    <row r="242" spans="1:7" s="164" customFormat="1" ht="24" customHeight="1">
      <c r="A242" s="101" t="s">
        <v>563</v>
      </c>
      <c r="B242" s="645" t="s">
        <v>564</v>
      </c>
      <c r="C242" s="614"/>
      <c r="D242" s="109"/>
      <c r="E242" s="528"/>
      <c r="F242" s="528"/>
      <c r="G242" s="528"/>
    </row>
    <row r="243" spans="1:7" s="164" customFormat="1" ht="71.25">
      <c r="A243" s="88"/>
      <c r="B243" s="613" t="s">
        <v>565</v>
      </c>
      <c r="C243" s="627"/>
      <c r="D243" s="109"/>
      <c r="E243" s="528"/>
      <c r="F243" s="528"/>
      <c r="G243" s="528"/>
    </row>
    <row r="244" spans="1:7" s="164" customFormat="1" ht="24" customHeight="1">
      <c r="A244" s="85"/>
      <c r="B244" s="613" t="s">
        <v>566</v>
      </c>
      <c r="C244" s="614" t="s">
        <v>341</v>
      </c>
      <c r="D244" s="109">
        <v>55</v>
      </c>
      <c r="E244" s="605"/>
      <c r="F244" s="605"/>
      <c r="G244" s="605"/>
    </row>
    <row r="245" spans="1:7" s="164" customFormat="1" ht="24" customHeight="1">
      <c r="A245" s="85"/>
      <c r="B245" s="613" t="s">
        <v>464</v>
      </c>
      <c r="C245" s="614" t="s">
        <v>341</v>
      </c>
      <c r="D245" s="109">
        <v>180</v>
      </c>
      <c r="E245" s="605"/>
      <c r="F245" s="605"/>
      <c r="G245" s="605"/>
    </row>
    <row r="246" spans="1:7" s="164" customFormat="1" ht="15">
      <c r="A246" s="85"/>
      <c r="B246" s="644"/>
      <c r="C246" s="627"/>
      <c r="D246" s="109"/>
      <c r="E246" s="528"/>
      <c r="F246" s="528"/>
      <c r="G246" s="528"/>
    </row>
    <row r="247" spans="1:7" s="164" customFormat="1" ht="15">
      <c r="A247" s="101" t="s">
        <v>567</v>
      </c>
      <c r="B247" s="645" t="s">
        <v>568</v>
      </c>
      <c r="C247" s="627"/>
      <c r="D247" s="109"/>
      <c r="E247" s="528"/>
      <c r="F247" s="528"/>
      <c r="G247" s="528"/>
    </row>
    <row r="248" spans="1:7" s="164" customFormat="1" ht="57">
      <c r="A248" s="101" t="s">
        <v>569</v>
      </c>
      <c r="B248" s="613" t="s">
        <v>570</v>
      </c>
      <c r="C248" s="614" t="s">
        <v>456</v>
      </c>
      <c r="D248" s="109">
        <v>28</v>
      </c>
      <c r="E248" s="605"/>
      <c r="F248" s="605"/>
      <c r="G248" s="605"/>
    </row>
    <row r="249" spans="1:7" s="164" customFormat="1" ht="42.75">
      <c r="A249" s="101" t="s">
        <v>571</v>
      </c>
      <c r="B249" s="613" t="s">
        <v>572</v>
      </c>
      <c r="C249" s="614" t="s">
        <v>456</v>
      </c>
      <c r="D249" s="109">
        <v>14</v>
      </c>
      <c r="E249" s="605"/>
      <c r="F249" s="605"/>
      <c r="G249" s="605"/>
    </row>
    <row r="250" spans="1:7" s="164" customFormat="1" ht="15">
      <c r="A250" s="85"/>
      <c r="B250" s="613"/>
      <c r="C250" s="614"/>
      <c r="D250" s="109"/>
      <c r="E250" s="528"/>
      <c r="F250" s="528"/>
      <c r="G250" s="528"/>
    </row>
    <row r="251" spans="1:7" s="164" customFormat="1" ht="24" customHeight="1">
      <c r="A251" s="88" t="s">
        <v>573</v>
      </c>
      <c r="B251" s="623" t="s">
        <v>574</v>
      </c>
      <c r="C251" s="627" t="s">
        <v>372</v>
      </c>
      <c r="D251" s="109"/>
      <c r="E251" s="528"/>
      <c r="F251" s="528"/>
      <c r="G251" s="528"/>
    </row>
    <row r="252" spans="1:7" s="164" customFormat="1" ht="57">
      <c r="A252" s="85"/>
      <c r="B252" s="613" t="s">
        <v>575</v>
      </c>
      <c r="C252" s="646"/>
      <c r="D252" s="109"/>
      <c r="E252" s="528"/>
      <c r="F252" s="528"/>
      <c r="G252" s="528"/>
    </row>
    <row r="253" spans="1:7" s="164" customFormat="1" ht="15">
      <c r="A253" s="88" t="s">
        <v>576</v>
      </c>
      <c r="B253" s="613" t="s">
        <v>577</v>
      </c>
      <c r="C253" s="614" t="s">
        <v>456</v>
      </c>
      <c r="D253" s="109">
        <v>8</v>
      </c>
      <c r="E253" s="605"/>
      <c r="F253" s="605"/>
      <c r="G253" s="605"/>
    </row>
    <row r="254" spans="1:7" s="164" customFormat="1" ht="24" customHeight="1">
      <c r="A254" s="85"/>
      <c r="B254" s="613" t="s">
        <v>41</v>
      </c>
      <c r="C254" s="614"/>
      <c r="D254" s="109"/>
      <c r="E254" s="528"/>
      <c r="F254" s="528"/>
      <c r="G254" s="528"/>
    </row>
    <row r="255" spans="1:7" s="164" customFormat="1" ht="99.75">
      <c r="A255" s="85"/>
      <c r="B255" s="613" t="s">
        <v>578</v>
      </c>
      <c r="C255" s="627"/>
      <c r="D255" s="109"/>
      <c r="E255" s="528"/>
      <c r="F255" s="528"/>
      <c r="G255" s="528"/>
    </row>
    <row r="256" spans="1:7" s="164" customFormat="1" ht="24" customHeight="1">
      <c r="A256" s="99"/>
      <c r="B256" s="636"/>
      <c r="C256" s="647"/>
      <c r="D256" s="109"/>
      <c r="E256" s="528"/>
      <c r="F256" s="528"/>
      <c r="G256" s="528"/>
    </row>
    <row r="257" spans="1:7" s="164" customFormat="1" ht="24" customHeight="1">
      <c r="A257" s="88" t="s">
        <v>579</v>
      </c>
      <c r="B257" s="648" t="s">
        <v>580</v>
      </c>
      <c r="C257" s="647"/>
      <c r="D257" s="109"/>
      <c r="E257" s="528"/>
      <c r="F257" s="528"/>
      <c r="G257" s="528"/>
    </row>
    <row r="258" spans="1:7" s="164" customFormat="1" ht="57">
      <c r="A258" s="85"/>
      <c r="B258" s="613" t="s">
        <v>581</v>
      </c>
      <c r="C258" s="614" t="s">
        <v>456</v>
      </c>
      <c r="D258" s="109">
        <v>8</v>
      </c>
      <c r="E258" s="605"/>
      <c r="F258" s="605"/>
      <c r="G258" s="605"/>
    </row>
    <row r="259" spans="1:7" s="164" customFormat="1" ht="24" customHeight="1">
      <c r="A259" s="85"/>
      <c r="B259" s="613"/>
      <c r="C259" s="614"/>
      <c r="D259" s="109"/>
      <c r="E259" s="528"/>
      <c r="F259" s="528"/>
      <c r="G259" s="528"/>
    </row>
    <row r="260" spans="1:7" s="164" customFormat="1" ht="24" customHeight="1">
      <c r="A260" s="88" t="s">
        <v>582</v>
      </c>
      <c r="B260" s="648" t="s">
        <v>583</v>
      </c>
      <c r="C260" s="84"/>
      <c r="D260" s="109"/>
      <c r="E260" s="528"/>
      <c r="F260" s="528"/>
      <c r="G260" s="528"/>
    </row>
    <row r="261" spans="1:7" s="164" customFormat="1" ht="99.75">
      <c r="A261" s="291" t="s">
        <v>11</v>
      </c>
      <c r="B261" s="613" t="s">
        <v>584</v>
      </c>
      <c r="C261" s="84" t="s">
        <v>341</v>
      </c>
      <c r="D261" s="109">
        <v>1400</v>
      </c>
      <c r="E261" s="605"/>
      <c r="F261" s="605"/>
      <c r="G261" s="605"/>
    </row>
    <row r="262" spans="1:7" s="164" customFormat="1" ht="42.75">
      <c r="A262" s="291"/>
      <c r="B262" s="613" t="s">
        <v>585</v>
      </c>
      <c r="C262" s="84"/>
      <c r="D262" s="109"/>
      <c r="E262" s="528"/>
      <c r="F262" s="528"/>
      <c r="G262" s="528"/>
    </row>
    <row r="263" spans="1:7" s="164" customFormat="1" ht="14.25">
      <c r="A263" s="84"/>
      <c r="B263" s="613" t="s">
        <v>586</v>
      </c>
      <c r="C263" s="84"/>
      <c r="D263" s="109"/>
      <c r="E263" s="528"/>
      <c r="F263" s="528"/>
      <c r="G263" s="528"/>
    </row>
    <row r="264" spans="1:7" s="164" customFormat="1" ht="24" customHeight="1">
      <c r="A264" s="84"/>
      <c r="B264" s="613"/>
      <c r="C264" s="84"/>
      <c r="D264" s="109"/>
      <c r="E264" s="528"/>
      <c r="F264" s="528"/>
      <c r="G264" s="528"/>
    </row>
    <row r="265" spans="1:7" s="164" customFormat="1" ht="57">
      <c r="A265" s="84" t="s">
        <v>13</v>
      </c>
      <c r="B265" s="78" t="s">
        <v>587</v>
      </c>
      <c r="C265" s="84"/>
      <c r="D265" s="109"/>
      <c r="E265" s="528"/>
      <c r="F265" s="528"/>
      <c r="G265" s="528"/>
    </row>
    <row r="266" spans="1:7" s="164" customFormat="1" ht="14.25">
      <c r="A266" s="84"/>
      <c r="B266" s="78" t="s">
        <v>588</v>
      </c>
      <c r="C266" s="84"/>
      <c r="D266" s="109"/>
      <c r="E266" s="528"/>
      <c r="F266" s="528"/>
      <c r="G266" s="528"/>
    </row>
    <row r="267" spans="1:7" s="164" customFormat="1" ht="24" customHeight="1">
      <c r="A267" s="84"/>
      <c r="B267" s="78" t="s">
        <v>589</v>
      </c>
      <c r="C267" s="106" t="s">
        <v>53</v>
      </c>
      <c r="D267" s="107">
        <v>2</v>
      </c>
      <c r="E267" s="606"/>
      <c r="F267" s="606"/>
      <c r="G267" s="605"/>
    </row>
    <row r="268" spans="1:7" s="164" customFormat="1" ht="24" customHeight="1">
      <c r="A268" s="641"/>
      <c r="B268" s="78" t="s">
        <v>590</v>
      </c>
      <c r="C268" s="106" t="s">
        <v>53</v>
      </c>
      <c r="D268" s="107">
        <v>4</v>
      </c>
      <c r="E268" s="606"/>
      <c r="F268" s="606"/>
      <c r="G268" s="605"/>
    </row>
    <row r="269" spans="1:7" s="164" customFormat="1" ht="15">
      <c r="A269" s="641"/>
      <c r="B269" s="78"/>
      <c r="C269" s="106"/>
      <c r="D269" s="107"/>
      <c r="E269" s="528"/>
      <c r="F269" s="528"/>
      <c r="G269" s="528"/>
    </row>
    <row r="270" spans="1:7" s="164" customFormat="1" ht="42.75">
      <c r="A270" s="84" t="s">
        <v>15</v>
      </c>
      <c r="B270" s="78" t="s">
        <v>591</v>
      </c>
      <c r="C270" s="80"/>
      <c r="D270" s="107"/>
      <c r="E270" s="528"/>
      <c r="F270" s="528"/>
      <c r="G270" s="528"/>
    </row>
    <row r="271" spans="1:7" s="164" customFormat="1" ht="24" customHeight="1">
      <c r="A271" s="641"/>
      <c r="B271" s="649" t="s">
        <v>592</v>
      </c>
      <c r="C271" s="80"/>
      <c r="D271" s="107"/>
      <c r="E271" s="528"/>
      <c r="F271" s="528"/>
      <c r="G271" s="528"/>
    </row>
    <row r="272" spans="1:7" s="164" customFormat="1" ht="24" customHeight="1">
      <c r="A272" s="641"/>
      <c r="B272" s="78" t="s">
        <v>589</v>
      </c>
      <c r="C272" s="80" t="s">
        <v>53</v>
      </c>
      <c r="D272" s="107">
        <v>1</v>
      </c>
      <c r="E272" s="606"/>
      <c r="F272" s="606"/>
      <c r="G272" s="605"/>
    </row>
    <row r="273" spans="1:7" ht="24" customHeight="1">
      <c r="A273" s="641"/>
      <c r="B273" s="650"/>
      <c r="C273" s="105"/>
      <c r="D273" s="108"/>
      <c r="E273" s="528"/>
      <c r="F273" s="528"/>
      <c r="G273" s="528"/>
    </row>
    <row r="274" spans="1:7" ht="15">
      <c r="A274" s="88" t="s">
        <v>593</v>
      </c>
      <c r="B274" s="648" t="s">
        <v>594</v>
      </c>
      <c r="C274" s="105"/>
      <c r="D274" s="108"/>
      <c r="E274" s="528"/>
      <c r="F274" s="528"/>
      <c r="G274" s="528"/>
    </row>
    <row r="275" spans="1:7" ht="156.75">
      <c r="A275" s="641"/>
      <c r="B275" s="78" t="s">
        <v>595</v>
      </c>
      <c r="C275" s="106" t="s">
        <v>369</v>
      </c>
      <c r="D275" s="109">
        <v>3850</v>
      </c>
      <c r="E275" s="607"/>
      <c r="F275" s="608"/>
      <c r="G275" s="609"/>
    </row>
    <row r="276" spans="1:7" ht="28.5">
      <c r="A276" s="641"/>
      <c r="B276" s="613" t="s">
        <v>596</v>
      </c>
      <c r="C276" s="105"/>
      <c r="D276" s="108"/>
      <c r="E276" s="528"/>
      <c r="F276" s="528"/>
      <c r="G276" s="528"/>
    </row>
    <row r="277" spans="1:7" ht="28.5">
      <c r="A277" s="641"/>
      <c r="B277" s="613" t="s">
        <v>597</v>
      </c>
      <c r="C277" s="105"/>
      <c r="D277" s="108"/>
      <c r="E277" s="528"/>
      <c r="F277" s="528"/>
      <c r="G277" s="528"/>
    </row>
    <row r="278" spans="1:7">
      <c r="A278" s="641"/>
      <c r="B278" s="85"/>
      <c r="C278" s="105"/>
      <c r="D278" s="108"/>
      <c r="E278" s="528"/>
      <c r="F278" s="528"/>
      <c r="G278" s="528"/>
    </row>
    <row r="279" spans="1:7" ht="19.5" customHeight="1">
      <c r="A279" s="88" t="s">
        <v>598</v>
      </c>
      <c r="B279" s="648" t="s">
        <v>599</v>
      </c>
      <c r="C279" s="105"/>
      <c r="D279" s="108"/>
      <c r="E279" s="528"/>
      <c r="F279" s="528"/>
      <c r="G279" s="528"/>
    </row>
    <row r="280" spans="1:7" ht="85.5">
      <c r="A280" s="641"/>
      <c r="B280" s="613" t="s">
        <v>600</v>
      </c>
      <c r="C280" s="106" t="s">
        <v>53</v>
      </c>
      <c r="D280" s="109">
        <v>7200</v>
      </c>
      <c r="E280" s="607"/>
      <c r="F280" s="608"/>
      <c r="G280" s="609"/>
    </row>
    <row r="281" spans="1:7" ht="14.25">
      <c r="A281" s="651"/>
      <c r="B281" s="613"/>
      <c r="C281" s="108"/>
      <c r="D281" s="108"/>
      <c r="E281" s="528"/>
      <c r="F281" s="528"/>
      <c r="G281" s="528"/>
    </row>
    <row r="282" spans="1:7" ht="24" customHeight="1">
      <c r="A282" s="298" t="s">
        <v>41</v>
      </c>
      <c r="B282" s="299" t="s">
        <v>42</v>
      </c>
      <c r="C282" s="718" t="s">
        <v>43</v>
      </c>
      <c r="D282" s="719"/>
      <c r="E282" s="720"/>
      <c r="F282" s="6"/>
      <c r="G282" s="109"/>
    </row>
    <row r="283" spans="1:7" ht="33.75" customHeight="1">
      <c r="A283" s="300"/>
      <c r="B283" s="301" t="s">
        <v>44</v>
      </c>
      <c r="C283" s="721"/>
      <c r="D283" s="722"/>
      <c r="E283" s="723"/>
      <c r="F283" s="553"/>
      <c r="G283" s="109"/>
    </row>
    <row r="284" spans="1:7" ht="24" customHeight="1">
      <c r="A284" s="596"/>
      <c r="B284" s="597"/>
      <c r="C284" s="593"/>
      <c r="D284" s="593"/>
      <c r="E284" s="593"/>
      <c r="F284" s="593"/>
      <c r="G284" s="593"/>
    </row>
    <row r="285" spans="1:7" ht="18.75" customHeight="1">
      <c r="A285" s="8" t="s">
        <v>45</v>
      </c>
      <c r="B285" s="9" t="s">
        <v>46</v>
      </c>
      <c r="C285" s="10"/>
      <c r="D285" s="10"/>
      <c r="E285" s="10"/>
      <c r="F285" s="600" t="s">
        <v>326</v>
      </c>
      <c r="G285" s="10"/>
    </row>
    <row r="286" spans="1:7">
      <c r="A286" s="8" t="s">
        <v>47</v>
      </c>
      <c r="B286" s="9" t="s">
        <v>46</v>
      </c>
      <c r="C286" s="10"/>
      <c r="D286" s="10"/>
      <c r="E286" s="10"/>
      <c r="F286" s="600" t="s">
        <v>327</v>
      </c>
      <c r="G286" s="10"/>
    </row>
    <row r="287" spans="1:7" ht="17.25" customHeight="1">
      <c r="A287" s="8" t="s">
        <v>48</v>
      </c>
      <c r="B287" s="9"/>
      <c r="C287" s="10"/>
      <c r="D287" s="10"/>
      <c r="E287" s="10"/>
      <c r="F287" s="600" t="s">
        <v>328</v>
      </c>
      <c r="G287" s="10"/>
    </row>
    <row r="288" spans="1:7" ht="16.5" customHeight="1">
      <c r="A288" s="12" t="s">
        <v>49</v>
      </c>
      <c r="B288" s="13"/>
      <c r="C288" s="14"/>
      <c r="D288" s="14"/>
      <c r="E288" s="14"/>
      <c r="F288" s="602" t="s">
        <v>329</v>
      </c>
      <c r="G288" s="14"/>
    </row>
    <row r="289" spans="1:7" ht="24" customHeight="1">
      <c r="A289" s="554"/>
      <c r="B289" s="9"/>
      <c r="C289" s="555"/>
      <c r="D289" s="555"/>
      <c r="E289" s="555"/>
      <c r="F289" s="555"/>
      <c r="G289" s="555"/>
    </row>
    <row r="290" spans="1:7">
      <c r="A290" s="556"/>
      <c r="B290" s="9"/>
      <c r="C290" s="555"/>
      <c r="D290" s="555"/>
      <c r="E290" s="555"/>
      <c r="F290" s="555"/>
      <c r="G290" s="555"/>
    </row>
    <row r="291" spans="1:7">
      <c r="A291" s="557"/>
      <c r="B291" s="558"/>
      <c r="C291" s="555"/>
      <c r="D291" s="555"/>
      <c r="E291" s="555"/>
      <c r="F291" s="555"/>
      <c r="G291" s="555"/>
    </row>
    <row r="292" spans="1:7" ht="159" customHeight="1">
      <c r="A292" s="557"/>
      <c r="B292" s="559"/>
      <c r="C292" s="7"/>
      <c r="D292" s="7"/>
      <c r="E292" s="7"/>
      <c r="F292" s="7"/>
      <c r="G292" s="7"/>
    </row>
    <row r="293" spans="1:7" ht="40.5" customHeight="1">
      <c r="A293" s="557"/>
      <c r="B293" s="559"/>
      <c r="C293" s="7"/>
      <c r="D293" s="7"/>
      <c r="E293" s="7"/>
      <c r="F293" s="7"/>
      <c r="G293" s="7"/>
    </row>
    <row r="294" spans="1:7" ht="33.75" customHeight="1">
      <c r="A294" s="557"/>
      <c r="B294" s="559"/>
      <c r="C294" s="7"/>
      <c r="D294" s="7"/>
      <c r="E294" s="7"/>
      <c r="F294" s="7"/>
      <c r="G294" s="7"/>
    </row>
    <row r="295" spans="1:7">
      <c r="A295" s="557"/>
      <c r="B295" s="559"/>
      <c r="C295" s="7"/>
      <c r="D295" s="7"/>
      <c r="E295" s="7"/>
      <c r="F295" s="7"/>
      <c r="G295" s="7"/>
    </row>
    <row r="296" spans="1:7">
      <c r="A296" s="557"/>
      <c r="B296" s="559"/>
      <c r="C296" s="7"/>
      <c r="D296" s="7"/>
      <c r="E296" s="7"/>
      <c r="F296" s="7"/>
      <c r="G296" s="7"/>
    </row>
    <row r="297" spans="1:7" ht="96.75" customHeight="1">
      <c r="A297" s="557"/>
      <c r="B297" s="559"/>
      <c r="C297" s="7"/>
      <c r="D297" s="7"/>
      <c r="E297" s="7"/>
      <c r="F297" s="7"/>
      <c r="G297" s="7"/>
    </row>
    <row r="298" spans="1:7">
      <c r="A298" s="557"/>
      <c r="B298" s="559"/>
      <c r="C298" s="7"/>
      <c r="D298" s="7"/>
      <c r="E298" s="7"/>
      <c r="F298" s="7"/>
      <c r="G298" s="7"/>
    </row>
    <row r="299" spans="1:7" ht="33" customHeight="1">
      <c r="A299" s="557"/>
      <c r="B299" s="559"/>
      <c r="C299" s="7"/>
      <c r="D299" s="7"/>
      <c r="E299" s="7"/>
      <c r="F299" s="7"/>
      <c r="G299" s="7"/>
    </row>
    <row r="300" spans="1:7" ht="29.25" customHeight="1">
      <c r="A300" s="557"/>
      <c r="B300" s="559"/>
      <c r="C300" s="7"/>
      <c r="D300" s="7"/>
      <c r="E300" s="7"/>
      <c r="F300" s="7"/>
      <c r="G300" s="7"/>
    </row>
    <row r="301" spans="1:7">
      <c r="A301" s="557"/>
      <c r="B301" s="559"/>
      <c r="C301" s="7"/>
      <c r="D301" s="7"/>
      <c r="E301" s="7"/>
      <c r="F301" s="7"/>
      <c r="G301" s="7"/>
    </row>
    <row r="302" spans="1:7">
      <c r="A302" s="557"/>
      <c r="B302" s="559"/>
      <c r="C302" s="7"/>
      <c r="D302" s="7"/>
      <c r="E302" s="7"/>
      <c r="F302" s="7"/>
      <c r="G302" s="7"/>
    </row>
    <row r="303" spans="1:7">
      <c r="A303" s="557"/>
      <c r="B303" s="559"/>
      <c r="C303" s="7"/>
      <c r="D303" s="7"/>
      <c r="E303" s="7"/>
      <c r="F303" s="7"/>
      <c r="G303" s="7"/>
    </row>
    <row r="304" spans="1:7">
      <c r="A304" s="557"/>
      <c r="B304" s="559"/>
      <c r="C304" s="7"/>
      <c r="D304" s="7"/>
      <c r="E304" s="7"/>
      <c r="F304" s="7"/>
      <c r="G304" s="7"/>
    </row>
    <row r="305" spans="1:7">
      <c r="A305" s="557"/>
      <c r="B305" s="559"/>
      <c r="C305" s="7"/>
      <c r="D305" s="7"/>
      <c r="E305" s="7"/>
      <c r="F305" s="7"/>
      <c r="G305" s="7"/>
    </row>
    <row r="306" spans="1:7">
      <c r="A306" s="557"/>
      <c r="B306" s="559"/>
      <c r="C306" s="7"/>
      <c r="D306" s="7"/>
      <c r="E306" s="7"/>
      <c r="F306" s="7"/>
      <c r="G306" s="7"/>
    </row>
    <row r="307" spans="1:7">
      <c r="A307" s="557"/>
      <c r="B307" s="559"/>
      <c r="C307" s="7"/>
      <c r="D307" s="7"/>
      <c r="E307" s="7"/>
      <c r="F307" s="7"/>
      <c r="G307" s="7"/>
    </row>
    <row r="308" spans="1:7">
      <c r="A308" s="557"/>
      <c r="B308" s="559"/>
      <c r="C308" s="7"/>
      <c r="D308" s="7"/>
      <c r="E308" s="7"/>
      <c r="F308" s="7"/>
      <c r="G308" s="7"/>
    </row>
    <row r="309" spans="1:7">
      <c r="A309" s="557"/>
      <c r="B309" s="559"/>
      <c r="C309" s="7"/>
      <c r="D309" s="7"/>
      <c r="E309" s="7"/>
      <c r="F309" s="7"/>
      <c r="G309" s="7"/>
    </row>
    <row r="310" spans="1:7">
      <c r="A310" s="557"/>
      <c r="B310" s="559"/>
      <c r="C310" s="7"/>
      <c r="D310" s="7"/>
      <c r="E310" s="7"/>
      <c r="F310" s="7"/>
      <c r="G310" s="7"/>
    </row>
    <row r="311" spans="1:7">
      <c r="A311" s="557"/>
      <c r="B311" s="559"/>
      <c r="C311" s="7"/>
      <c r="D311" s="7"/>
      <c r="E311" s="7"/>
      <c r="F311" s="7"/>
      <c r="G311" s="7"/>
    </row>
    <row r="312" spans="1:7">
      <c r="A312" s="557"/>
      <c r="B312" s="559"/>
      <c r="C312" s="7"/>
      <c r="D312" s="7"/>
      <c r="E312" s="7"/>
      <c r="F312" s="7"/>
      <c r="G312" s="7"/>
    </row>
    <row r="313" spans="1:7">
      <c r="A313" s="557"/>
      <c r="B313" s="559"/>
      <c r="C313" s="7"/>
      <c r="D313" s="7"/>
      <c r="E313" s="7"/>
      <c r="F313" s="7"/>
      <c r="G313" s="7"/>
    </row>
    <row r="314" spans="1:7">
      <c r="A314" s="557"/>
      <c r="B314" s="559"/>
      <c r="C314" s="7"/>
      <c r="D314" s="7"/>
      <c r="E314" s="7"/>
      <c r="F314" s="7"/>
      <c r="G314" s="7"/>
    </row>
    <row r="315" spans="1:7">
      <c r="A315" s="557"/>
      <c r="B315" s="559"/>
      <c r="C315" s="7"/>
      <c r="D315" s="7"/>
      <c r="E315" s="7"/>
      <c r="F315" s="7"/>
      <c r="G315" s="7"/>
    </row>
    <row r="316" spans="1:7">
      <c r="A316" s="557"/>
      <c r="B316" s="559"/>
      <c r="C316" s="7"/>
      <c r="D316" s="7"/>
      <c r="E316" s="7"/>
      <c r="F316" s="7"/>
      <c r="G316" s="7"/>
    </row>
    <row r="317" spans="1:7">
      <c r="A317" s="557"/>
      <c r="B317" s="559"/>
      <c r="C317" s="7"/>
      <c r="D317" s="7"/>
      <c r="E317" s="7"/>
      <c r="F317" s="7"/>
      <c r="G317" s="7"/>
    </row>
    <row r="318" spans="1:7">
      <c r="A318" s="557"/>
      <c r="B318" s="559"/>
      <c r="C318" s="7"/>
      <c r="D318" s="7"/>
      <c r="E318" s="7"/>
      <c r="F318" s="7"/>
      <c r="G318" s="7"/>
    </row>
    <row r="319" spans="1:7">
      <c r="A319" s="557"/>
      <c r="B319" s="559"/>
      <c r="C319" s="7"/>
      <c r="D319" s="7"/>
      <c r="E319" s="7"/>
      <c r="F319" s="7"/>
      <c r="G319" s="7"/>
    </row>
    <row r="320" spans="1:7">
      <c r="A320" s="557"/>
      <c r="B320" s="559"/>
      <c r="C320" s="7"/>
      <c r="D320" s="7"/>
      <c r="E320" s="7"/>
      <c r="F320" s="7"/>
      <c r="G320" s="7"/>
    </row>
    <row r="321" spans="1:7">
      <c r="A321" s="557"/>
      <c r="B321" s="559"/>
      <c r="C321" s="7"/>
      <c r="D321" s="7"/>
      <c r="E321" s="7"/>
      <c r="F321" s="7"/>
      <c r="G321" s="7"/>
    </row>
    <row r="322" spans="1:7">
      <c r="A322" s="557"/>
      <c r="B322" s="559"/>
      <c r="C322" s="7"/>
      <c r="D322" s="7"/>
      <c r="E322" s="7"/>
      <c r="F322" s="7"/>
      <c r="G322" s="7"/>
    </row>
    <row r="323" spans="1:7">
      <c r="A323" s="557"/>
      <c r="B323" s="559"/>
      <c r="C323" s="7"/>
      <c r="D323" s="7"/>
      <c r="E323" s="7"/>
      <c r="F323" s="7"/>
      <c r="G323" s="7"/>
    </row>
    <row r="324" spans="1:7">
      <c r="A324" s="557"/>
      <c r="B324" s="559"/>
      <c r="C324" s="7"/>
      <c r="D324" s="7"/>
      <c r="E324" s="7"/>
      <c r="F324" s="7"/>
      <c r="G324" s="7"/>
    </row>
    <row r="325" spans="1:7">
      <c r="A325" s="557"/>
      <c r="B325" s="559"/>
      <c r="C325" s="7"/>
      <c r="D325" s="7"/>
      <c r="E325" s="7"/>
      <c r="F325" s="7"/>
      <c r="G325" s="7"/>
    </row>
    <row r="326" spans="1:7">
      <c r="A326" s="557"/>
      <c r="B326" s="559"/>
      <c r="C326" s="7"/>
      <c r="D326" s="7"/>
      <c r="E326" s="7"/>
      <c r="F326" s="7"/>
      <c r="G326" s="7"/>
    </row>
    <row r="327" spans="1:7">
      <c r="A327" s="557"/>
      <c r="B327" s="559"/>
      <c r="C327" s="7"/>
      <c r="D327" s="7"/>
      <c r="E327" s="7"/>
      <c r="F327" s="7"/>
      <c r="G327" s="7"/>
    </row>
    <row r="328" spans="1:7">
      <c r="A328" s="557"/>
      <c r="B328" s="559"/>
      <c r="C328" s="7"/>
      <c r="D328" s="7"/>
      <c r="E328" s="7"/>
      <c r="F328" s="7"/>
      <c r="G328" s="7"/>
    </row>
    <row r="329" spans="1:7">
      <c r="A329" s="557"/>
      <c r="B329" s="559"/>
      <c r="C329" s="7"/>
      <c r="D329" s="7"/>
      <c r="E329" s="7"/>
      <c r="F329" s="7"/>
      <c r="G329" s="7"/>
    </row>
    <row r="330" spans="1:7">
      <c r="A330" s="557"/>
      <c r="B330" s="559"/>
      <c r="C330" s="7"/>
      <c r="D330" s="7"/>
      <c r="E330" s="7"/>
      <c r="F330" s="7"/>
      <c r="G330" s="7"/>
    </row>
    <row r="331" spans="1:7">
      <c r="A331" s="557"/>
      <c r="B331" s="559"/>
      <c r="C331" s="7"/>
      <c r="D331" s="7"/>
      <c r="E331" s="7"/>
      <c r="F331" s="7"/>
      <c r="G331" s="7"/>
    </row>
    <row r="332" spans="1:7">
      <c r="A332" s="557"/>
      <c r="B332" s="559"/>
      <c r="C332" s="7"/>
      <c r="D332" s="7"/>
      <c r="E332" s="7"/>
      <c r="F332" s="7"/>
      <c r="G332" s="7"/>
    </row>
    <row r="333" spans="1:7">
      <c r="A333" s="557"/>
      <c r="B333" s="559"/>
      <c r="C333" s="7"/>
      <c r="D333" s="7"/>
      <c r="E333" s="7"/>
      <c r="F333" s="7"/>
      <c r="G333" s="7"/>
    </row>
    <row r="334" spans="1:7">
      <c r="A334" s="557"/>
      <c r="B334" s="559"/>
      <c r="C334" s="7"/>
      <c r="D334" s="7"/>
      <c r="E334" s="7"/>
      <c r="F334" s="7"/>
      <c r="G334" s="7"/>
    </row>
    <row r="335" spans="1:7">
      <c r="A335" s="557"/>
      <c r="B335" s="559"/>
      <c r="C335" s="7"/>
      <c r="D335" s="7"/>
      <c r="E335" s="7"/>
      <c r="F335" s="7"/>
      <c r="G335" s="7"/>
    </row>
    <row r="336" spans="1:7">
      <c r="A336" s="557"/>
      <c r="B336" s="559"/>
      <c r="C336" s="7"/>
      <c r="D336" s="7"/>
      <c r="E336" s="7"/>
      <c r="F336" s="7"/>
      <c r="G336" s="7"/>
    </row>
    <row r="337" spans="1:7">
      <c r="A337" s="557"/>
      <c r="B337" s="559"/>
      <c r="C337" s="7"/>
      <c r="D337" s="7"/>
      <c r="E337" s="7"/>
      <c r="F337" s="7"/>
      <c r="G337" s="7"/>
    </row>
    <row r="338" spans="1:7">
      <c r="A338" s="557"/>
      <c r="B338" s="559"/>
      <c r="C338" s="7"/>
      <c r="D338" s="7"/>
      <c r="E338" s="7"/>
      <c r="F338" s="7"/>
      <c r="G338" s="7"/>
    </row>
    <row r="339" spans="1:7">
      <c r="A339" s="557"/>
      <c r="B339" s="559"/>
      <c r="C339" s="7"/>
      <c r="D339" s="7"/>
      <c r="E339" s="7"/>
      <c r="F339" s="7"/>
      <c r="G339" s="7"/>
    </row>
    <row r="340" spans="1:7">
      <c r="A340" s="557"/>
      <c r="B340" s="559"/>
      <c r="C340" s="7"/>
      <c r="D340" s="7"/>
      <c r="E340" s="7"/>
      <c r="F340" s="7"/>
      <c r="G340" s="7"/>
    </row>
    <row r="341" spans="1:7">
      <c r="A341" s="557"/>
      <c r="B341" s="559"/>
      <c r="C341" s="7"/>
      <c r="D341" s="7"/>
      <c r="E341" s="7"/>
      <c r="F341" s="7"/>
      <c r="G341" s="7"/>
    </row>
    <row r="342" spans="1:7">
      <c r="A342" s="557"/>
      <c r="B342" s="559"/>
      <c r="C342" s="7"/>
      <c r="D342" s="7"/>
      <c r="E342" s="7"/>
      <c r="F342" s="7"/>
      <c r="G342" s="7"/>
    </row>
    <row r="343" spans="1:7">
      <c r="A343" s="557"/>
      <c r="B343" s="559"/>
      <c r="C343" s="7"/>
      <c r="D343" s="7"/>
      <c r="E343" s="7"/>
      <c r="F343" s="7"/>
      <c r="G343" s="7"/>
    </row>
    <row r="344" spans="1:7">
      <c r="A344" s="557"/>
      <c r="B344" s="559"/>
      <c r="C344" s="7"/>
      <c r="D344" s="7"/>
      <c r="E344" s="7"/>
      <c r="F344" s="7"/>
      <c r="G344" s="7"/>
    </row>
    <row r="345" spans="1:7">
      <c r="A345" s="557"/>
      <c r="B345" s="559"/>
      <c r="C345" s="7"/>
      <c r="D345" s="7"/>
      <c r="E345" s="7"/>
      <c r="F345" s="7"/>
      <c r="G345" s="7"/>
    </row>
    <row r="346" spans="1:7">
      <c r="A346" s="557"/>
      <c r="B346" s="559"/>
      <c r="C346" s="7"/>
      <c r="D346" s="7"/>
      <c r="E346" s="7"/>
      <c r="F346" s="7"/>
      <c r="G346" s="7"/>
    </row>
    <row r="347" spans="1:7">
      <c r="A347" s="557"/>
      <c r="B347" s="559"/>
      <c r="C347" s="7"/>
      <c r="D347" s="7"/>
      <c r="E347" s="7"/>
      <c r="F347" s="7"/>
      <c r="G347" s="7"/>
    </row>
    <row r="348" spans="1:7">
      <c r="A348" s="557"/>
      <c r="B348" s="559"/>
      <c r="C348" s="7"/>
      <c r="D348" s="7"/>
      <c r="E348" s="7"/>
      <c r="F348" s="7"/>
      <c r="G348" s="7"/>
    </row>
    <row r="349" spans="1:7">
      <c r="A349" s="557"/>
      <c r="B349" s="559"/>
      <c r="C349" s="7"/>
      <c r="D349" s="7"/>
      <c r="E349" s="7"/>
      <c r="F349" s="7"/>
      <c r="G349" s="7"/>
    </row>
    <row r="350" spans="1:7">
      <c r="A350" s="557"/>
      <c r="B350" s="559"/>
      <c r="C350" s="7"/>
      <c r="D350" s="7"/>
      <c r="E350" s="7"/>
      <c r="F350" s="7"/>
      <c r="G350" s="7"/>
    </row>
    <row r="351" spans="1:7">
      <c r="A351" s="557"/>
      <c r="B351" s="559"/>
      <c r="C351" s="7"/>
      <c r="D351" s="7"/>
      <c r="E351" s="7"/>
      <c r="F351" s="7"/>
      <c r="G351" s="7"/>
    </row>
    <row r="352" spans="1:7">
      <c r="A352" s="557"/>
      <c r="B352" s="559"/>
      <c r="C352" s="7"/>
      <c r="D352" s="7"/>
      <c r="E352" s="7"/>
      <c r="F352" s="7"/>
      <c r="G352" s="7"/>
    </row>
    <row r="353" spans="1:7">
      <c r="A353" s="557"/>
      <c r="B353" s="559"/>
      <c r="C353" s="7"/>
      <c r="D353" s="7"/>
      <c r="E353" s="7"/>
      <c r="F353" s="7"/>
      <c r="G353" s="7"/>
    </row>
    <row r="354" spans="1:7">
      <c r="A354" s="557"/>
      <c r="B354" s="559"/>
      <c r="C354" s="7"/>
      <c r="D354" s="7"/>
      <c r="E354" s="7"/>
      <c r="F354" s="7"/>
      <c r="G354" s="7"/>
    </row>
    <row r="355" spans="1:7">
      <c r="A355" s="557"/>
      <c r="B355" s="559"/>
      <c r="C355" s="7"/>
      <c r="D355" s="7"/>
      <c r="E355" s="7"/>
      <c r="F355" s="7"/>
      <c r="G355" s="7"/>
    </row>
    <row r="356" spans="1:7">
      <c r="A356" s="557"/>
      <c r="B356" s="559"/>
      <c r="C356" s="7"/>
      <c r="D356" s="7"/>
      <c r="E356" s="7"/>
      <c r="F356" s="7"/>
      <c r="G356" s="7"/>
    </row>
    <row r="357" spans="1:7">
      <c r="A357" s="557"/>
      <c r="B357" s="559"/>
      <c r="C357" s="7"/>
      <c r="D357" s="7"/>
      <c r="E357" s="7"/>
      <c r="F357" s="7"/>
      <c r="G357" s="7"/>
    </row>
    <row r="358" spans="1:7">
      <c r="A358" s="557"/>
      <c r="B358" s="559"/>
      <c r="C358" s="7"/>
      <c r="D358" s="7"/>
      <c r="E358" s="7"/>
      <c r="F358" s="7"/>
      <c r="G358" s="7"/>
    </row>
    <row r="359" spans="1:7">
      <c r="A359" s="557"/>
      <c r="B359" s="559"/>
      <c r="C359" s="7"/>
      <c r="D359" s="7"/>
      <c r="E359" s="7"/>
      <c r="F359" s="7"/>
      <c r="G359" s="7"/>
    </row>
    <row r="360" spans="1:7">
      <c r="A360" s="557"/>
      <c r="B360" s="559"/>
      <c r="C360" s="7"/>
      <c r="D360" s="7"/>
      <c r="E360" s="7"/>
      <c r="F360" s="7"/>
      <c r="G360" s="7"/>
    </row>
    <row r="361" spans="1:7">
      <c r="A361" s="557"/>
      <c r="B361" s="559"/>
      <c r="C361" s="7"/>
      <c r="D361" s="7"/>
      <c r="E361" s="7"/>
      <c r="F361" s="7"/>
      <c r="G361" s="7"/>
    </row>
    <row r="362" spans="1:7">
      <c r="A362" s="557"/>
      <c r="B362" s="559"/>
      <c r="C362" s="7"/>
      <c r="D362" s="7"/>
      <c r="E362" s="7"/>
      <c r="F362" s="7"/>
      <c r="G362" s="7"/>
    </row>
    <row r="363" spans="1:7">
      <c r="A363" s="557"/>
      <c r="B363" s="559"/>
      <c r="C363" s="7"/>
      <c r="D363" s="7"/>
      <c r="E363" s="7"/>
      <c r="F363" s="7"/>
      <c r="G363" s="7"/>
    </row>
    <row r="364" spans="1:7">
      <c r="A364" s="557"/>
      <c r="B364" s="559"/>
      <c r="C364" s="7"/>
      <c r="D364" s="7"/>
      <c r="E364" s="7"/>
      <c r="F364" s="7"/>
      <c r="G364" s="7"/>
    </row>
    <row r="365" spans="1:7">
      <c r="A365" s="557"/>
      <c r="B365" s="559"/>
      <c r="C365" s="7"/>
      <c r="D365" s="7"/>
      <c r="E365" s="7"/>
      <c r="F365" s="7"/>
      <c r="G365" s="7"/>
    </row>
    <row r="366" spans="1:7">
      <c r="A366" s="557"/>
      <c r="B366" s="559"/>
      <c r="C366" s="7"/>
      <c r="D366" s="7"/>
      <c r="E366" s="7"/>
      <c r="F366" s="7"/>
      <c r="G366" s="7"/>
    </row>
    <row r="367" spans="1:7">
      <c r="A367" s="557"/>
      <c r="B367" s="559"/>
      <c r="C367" s="7"/>
      <c r="D367" s="7"/>
      <c r="E367" s="7"/>
      <c r="F367" s="7"/>
      <c r="G367" s="7"/>
    </row>
    <row r="368" spans="1:7">
      <c r="A368" s="557"/>
      <c r="B368" s="559"/>
      <c r="C368" s="7"/>
      <c r="D368" s="7"/>
      <c r="E368" s="7"/>
      <c r="F368" s="7"/>
      <c r="G368" s="7"/>
    </row>
    <row r="369" spans="1:7">
      <c r="A369" s="557"/>
      <c r="B369" s="559"/>
      <c r="C369" s="7"/>
      <c r="D369" s="7"/>
      <c r="E369" s="7"/>
      <c r="F369" s="7"/>
      <c r="G369" s="7"/>
    </row>
    <row r="370" spans="1:7">
      <c r="A370" s="557"/>
      <c r="B370" s="559"/>
      <c r="C370" s="7"/>
      <c r="D370" s="7"/>
      <c r="E370" s="7"/>
      <c r="F370" s="7"/>
      <c r="G370" s="7"/>
    </row>
    <row r="371" spans="1:7">
      <c r="A371" s="557"/>
      <c r="B371" s="559"/>
      <c r="C371" s="7"/>
      <c r="D371" s="7"/>
      <c r="E371" s="7"/>
      <c r="F371" s="7"/>
      <c r="G371" s="7"/>
    </row>
    <row r="372" spans="1:7">
      <c r="A372" s="557"/>
      <c r="B372" s="559"/>
      <c r="C372" s="7"/>
      <c r="D372" s="7"/>
      <c r="E372" s="7"/>
      <c r="F372" s="7"/>
      <c r="G372" s="7"/>
    </row>
    <row r="373" spans="1:7">
      <c r="A373" s="557"/>
      <c r="B373" s="559"/>
      <c r="C373" s="7"/>
      <c r="D373" s="7"/>
      <c r="E373" s="7"/>
      <c r="F373" s="7"/>
      <c r="G373" s="7"/>
    </row>
    <row r="374" spans="1:7">
      <c r="A374" s="557"/>
      <c r="B374" s="559"/>
      <c r="C374" s="7"/>
      <c r="D374" s="7"/>
      <c r="E374" s="7"/>
      <c r="F374" s="7"/>
      <c r="G374" s="7"/>
    </row>
    <row r="375" spans="1:7">
      <c r="A375" s="557"/>
      <c r="B375" s="559"/>
      <c r="C375" s="7"/>
      <c r="D375" s="7"/>
      <c r="E375" s="7"/>
      <c r="F375" s="7"/>
      <c r="G375" s="7"/>
    </row>
    <row r="376" spans="1:7">
      <c r="A376" s="557"/>
      <c r="B376" s="559"/>
      <c r="C376" s="7"/>
      <c r="D376" s="7"/>
      <c r="E376" s="7"/>
      <c r="F376" s="7"/>
      <c r="G376" s="7"/>
    </row>
    <row r="377" spans="1:7">
      <c r="A377" s="557"/>
      <c r="B377" s="559"/>
      <c r="C377" s="7"/>
      <c r="D377" s="7"/>
      <c r="E377" s="7"/>
      <c r="F377" s="7"/>
      <c r="G377" s="7"/>
    </row>
    <row r="378" spans="1:7">
      <c r="A378" s="557"/>
      <c r="B378" s="559"/>
      <c r="C378" s="7"/>
      <c r="D378" s="7"/>
      <c r="E378" s="7"/>
      <c r="F378" s="7"/>
      <c r="G378" s="7"/>
    </row>
    <row r="379" spans="1:7">
      <c r="A379" s="557"/>
      <c r="B379" s="559"/>
      <c r="C379" s="7"/>
      <c r="D379" s="7"/>
      <c r="E379" s="7"/>
      <c r="F379" s="7"/>
      <c r="G379" s="7"/>
    </row>
    <row r="380" spans="1:7">
      <c r="A380" s="557"/>
      <c r="B380" s="559"/>
      <c r="C380" s="7"/>
      <c r="D380" s="7"/>
      <c r="E380" s="7"/>
      <c r="F380" s="7"/>
      <c r="G380" s="7"/>
    </row>
    <row r="381" spans="1:7">
      <c r="A381" s="557"/>
      <c r="B381" s="559"/>
      <c r="C381" s="7"/>
      <c r="D381" s="7"/>
      <c r="E381" s="7"/>
      <c r="F381" s="7"/>
      <c r="G381" s="7"/>
    </row>
    <row r="382" spans="1:7">
      <c r="A382" s="557"/>
      <c r="B382" s="559"/>
      <c r="C382" s="7"/>
      <c r="D382" s="7"/>
      <c r="E382" s="7"/>
      <c r="F382" s="7"/>
      <c r="G382" s="7"/>
    </row>
    <row r="383" spans="1:7">
      <c r="A383" s="557"/>
      <c r="B383" s="559"/>
      <c r="C383" s="7"/>
      <c r="D383" s="7"/>
      <c r="E383" s="7"/>
      <c r="F383" s="7"/>
      <c r="G383" s="7"/>
    </row>
    <row r="384" spans="1:7">
      <c r="A384" s="557"/>
      <c r="B384" s="559"/>
      <c r="C384" s="7"/>
      <c r="D384" s="7"/>
      <c r="E384" s="7"/>
      <c r="F384" s="7"/>
      <c r="G384" s="7"/>
    </row>
    <row r="385" spans="1:7">
      <c r="A385" s="557"/>
      <c r="B385" s="559"/>
      <c r="C385" s="7"/>
      <c r="D385" s="7"/>
      <c r="E385" s="7"/>
      <c r="F385" s="7"/>
      <c r="G385" s="7"/>
    </row>
    <row r="386" spans="1:7">
      <c r="A386" s="557"/>
      <c r="B386" s="559"/>
      <c r="C386" s="7"/>
      <c r="D386" s="7"/>
      <c r="E386" s="7"/>
      <c r="F386" s="7"/>
      <c r="G386" s="7"/>
    </row>
    <row r="387" spans="1:7">
      <c r="A387" s="557"/>
      <c r="B387" s="559"/>
      <c r="C387" s="7"/>
      <c r="D387" s="7"/>
      <c r="E387" s="7"/>
      <c r="F387" s="7"/>
      <c r="G387" s="7"/>
    </row>
    <row r="388" spans="1:7">
      <c r="A388" s="557"/>
      <c r="B388" s="559"/>
      <c r="C388" s="7"/>
      <c r="D388" s="7"/>
      <c r="E388" s="7"/>
      <c r="F388" s="7"/>
      <c r="G388" s="7"/>
    </row>
    <row r="389" spans="1:7">
      <c r="A389" s="557"/>
      <c r="B389" s="559"/>
      <c r="C389" s="7"/>
      <c r="D389" s="7"/>
      <c r="E389" s="7"/>
      <c r="F389" s="7"/>
      <c r="G389" s="7"/>
    </row>
    <row r="390" spans="1:7">
      <c r="A390" s="557"/>
      <c r="B390" s="559"/>
      <c r="C390" s="7"/>
      <c r="D390" s="7"/>
      <c r="E390" s="7"/>
      <c r="F390" s="7"/>
      <c r="G390" s="7"/>
    </row>
    <row r="391" spans="1:7">
      <c r="A391" s="557"/>
      <c r="B391" s="559"/>
      <c r="C391" s="7"/>
      <c r="D391" s="7"/>
      <c r="E391" s="7"/>
      <c r="F391" s="7"/>
      <c r="G391" s="7"/>
    </row>
    <row r="392" spans="1:7">
      <c r="A392" s="557"/>
      <c r="B392" s="559"/>
      <c r="C392" s="7"/>
      <c r="D392" s="7"/>
      <c r="E392" s="7"/>
      <c r="F392" s="7"/>
      <c r="G392" s="7"/>
    </row>
    <row r="393" spans="1:7">
      <c r="A393" s="557"/>
      <c r="B393" s="559"/>
      <c r="C393" s="7"/>
      <c r="D393" s="7"/>
      <c r="E393" s="7"/>
      <c r="F393" s="7"/>
      <c r="G393" s="7"/>
    </row>
    <row r="394" spans="1:7">
      <c r="A394" s="557"/>
      <c r="B394" s="559"/>
      <c r="C394" s="7"/>
      <c r="D394" s="7"/>
      <c r="E394" s="7"/>
      <c r="F394" s="7"/>
      <c r="G394" s="7"/>
    </row>
    <row r="395" spans="1:7">
      <c r="A395" s="557"/>
      <c r="B395" s="559"/>
      <c r="C395" s="7"/>
      <c r="D395" s="7"/>
      <c r="E395" s="7"/>
      <c r="F395" s="7"/>
      <c r="G395" s="7"/>
    </row>
    <row r="396" spans="1:7">
      <c r="A396" s="557"/>
      <c r="B396" s="559"/>
      <c r="C396" s="7"/>
      <c r="D396" s="7"/>
      <c r="E396" s="7"/>
      <c r="F396" s="7"/>
      <c r="G396" s="7"/>
    </row>
    <row r="397" spans="1:7">
      <c r="A397" s="557"/>
      <c r="B397" s="559"/>
      <c r="C397" s="7"/>
      <c r="D397" s="7"/>
      <c r="E397" s="7"/>
      <c r="F397" s="7"/>
      <c r="G397" s="7"/>
    </row>
    <row r="398" spans="1:7">
      <c r="A398" s="557"/>
      <c r="B398" s="559"/>
      <c r="C398" s="7"/>
      <c r="D398" s="7"/>
      <c r="E398" s="7"/>
      <c r="F398" s="7"/>
      <c r="G398" s="7"/>
    </row>
    <row r="399" spans="1:7">
      <c r="A399" s="557"/>
      <c r="B399" s="559"/>
      <c r="C399" s="7"/>
      <c r="D399" s="7"/>
      <c r="E399" s="7"/>
      <c r="F399" s="7"/>
      <c r="G399" s="7"/>
    </row>
    <row r="400" spans="1:7">
      <c r="A400" s="557"/>
      <c r="B400" s="559"/>
      <c r="C400" s="7"/>
      <c r="D400" s="7"/>
      <c r="E400" s="7"/>
      <c r="F400" s="7"/>
      <c r="G400" s="7"/>
    </row>
    <row r="401" spans="1:7">
      <c r="A401" s="557"/>
      <c r="B401" s="559"/>
      <c r="C401" s="7"/>
      <c r="D401" s="7"/>
      <c r="E401" s="7"/>
      <c r="F401" s="7"/>
      <c r="G401" s="7"/>
    </row>
    <row r="402" spans="1:7">
      <c r="A402" s="557"/>
      <c r="B402" s="559"/>
      <c r="C402" s="7"/>
      <c r="D402" s="7"/>
      <c r="E402" s="7"/>
      <c r="F402" s="7"/>
      <c r="G402" s="7"/>
    </row>
    <row r="403" spans="1:7">
      <c r="A403" s="557"/>
      <c r="B403" s="559"/>
      <c r="C403" s="7"/>
      <c r="D403" s="7"/>
      <c r="E403" s="7"/>
      <c r="F403" s="7"/>
      <c r="G403" s="7"/>
    </row>
    <row r="404" spans="1:7">
      <c r="A404" s="557"/>
      <c r="B404" s="559"/>
      <c r="C404" s="7"/>
      <c r="D404" s="7"/>
      <c r="E404" s="7"/>
      <c r="F404" s="7"/>
      <c r="G404" s="7"/>
    </row>
    <row r="405" spans="1:7">
      <c r="A405" s="557"/>
      <c r="B405" s="559"/>
      <c r="C405" s="7"/>
      <c r="D405" s="7"/>
      <c r="E405" s="7"/>
      <c r="F405" s="7"/>
      <c r="G405" s="7"/>
    </row>
    <row r="406" spans="1:7">
      <c r="A406" s="557"/>
      <c r="B406" s="559"/>
      <c r="C406" s="7"/>
      <c r="D406" s="7"/>
      <c r="E406" s="7"/>
      <c r="F406" s="7"/>
      <c r="G406" s="7"/>
    </row>
    <row r="407" spans="1:7">
      <c r="A407" s="557"/>
      <c r="B407" s="559"/>
      <c r="C407" s="7"/>
      <c r="D407" s="7"/>
      <c r="E407" s="7"/>
      <c r="F407" s="7"/>
      <c r="G407" s="7"/>
    </row>
    <row r="408" spans="1:7">
      <c r="A408" s="557"/>
      <c r="B408" s="559"/>
      <c r="C408" s="7"/>
      <c r="D408" s="7"/>
      <c r="E408" s="7"/>
      <c r="F408" s="7"/>
      <c r="G408" s="7"/>
    </row>
    <row r="409" spans="1:7">
      <c r="A409" s="557"/>
      <c r="B409" s="559"/>
      <c r="C409" s="7"/>
      <c r="D409" s="7"/>
      <c r="E409" s="7"/>
      <c r="F409" s="7"/>
      <c r="G409" s="7"/>
    </row>
    <row r="410" spans="1:7">
      <c r="A410" s="557"/>
      <c r="B410" s="559"/>
      <c r="C410" s="7"/>
      <c r="D410" s="7"/>
      <c r="E410" s="7"/>
      <c r="F410" s="7"/>
      <c r="G410" s="7"/>
    </row>
    <row r="411" spans="1:7">
      <c r="A411" s="557"/>
      <c r="B411" s="559"/>
      <c r="C411" s="7"/>
      <c r="D411" s="7"/>
      <c r="E411" s="7"/>
      <c r="F411" s="7"/>
      <c r="G411" s="7"/>
    </row>
    <row r="412" spans="1:7">
      <c r="A412" s="557"/>
      <c r="B412" s="559"/>
      <c r="C412" s="7"/>
      <c r="D412" s="7"/>
      <c r="E412" s="7"/>
      <c r="F412" s="7"/>
      <c r="G412" s="7"/>
    </row>
    <row r="413" spans="1:7">
      <c r="A413" s="557"/>
      <c r="B413" s="559"/>
      <c r="C413" s="7"/>
      <c r="D413" s="7"/>
      <c r="E413" s="7"/>
      <c r="F413" s="7"/>
      <c r="G413" s="7"/>
    </row>
    <row r="414" spans="1:7">
      <c r="A414" s="557"/>
      <c r="B414" s="559"/>
      <c r="C414" s="7"/>
      <c r="D414" s="7"/>
      <c r="E414" s="7"/>
      <c r="F414" s="7"/>
      <c r="G414" s="7"/>
    </row>
    <row r="415" spans="1:7">
      <c r="A415" s="557"/>
      <c r="B415" s="559"/>
      <c r="C415" s="7"/>
      <c r="D415" s="7"/>
      <c r="E415" s="7"/>
      <c r="F415" s="7"/>
      <c r="G415" s="7"/>
    </row>
    <row r="416" spans="1:7">
      <c r="A416" s="557"/>
      <c r="B416" s="559"/>
      <c r="C416" s="7"/>
      <c r="D416" s="7"/>
      <c r="E416" s="7"/>
      <c r="F416" s="7"/>
      <c r="G416" s="7"/>
    </row>
    <row r="417" spans="1:7">
      <c r="A417" s="557"/>
      <c r="B417" s="559"/>
      <c r="C417" s="7"/>
      <c r="D417" s="7"/>
      <c r="E417" s="7"/>
      <c r="F417" s="7"/>
      <c r="G417" s="7"/>
    </row>
    <row r="418" spans="1:7">
      <c r="A418" s="557"/>
      <c r="B418" s="559"/>
      <c r="C418" s="7"/>
      <c r="D418" s="7"/>
      <c r="E418" s="7"/>
      <c r="F418" s="7"/>
      <c r="G418" s="7"/>
    </row>
    <row r="419" spans="1:7">
      <c r="A419" s="557"/>
      <c r="B419" s="559"/>
      <c r="C419" s="7"/>
      <c r="D419" s="7"/>
      <c r="E419" s="7"/>
      <c r="F419" s="7"/>
      <c r="G419" s="7"/>
    </row>
    <row r="420" spans="1:7">
      <c r="A420" s="557"/>
      <c r="B420" s="559"/>
      <c r="C420" s="7"/>
      <c r="D420" s="7"/>
      <c r="E420" s="7"/>
      <c r="F420" s="7"/>
      <c r="G420" s="7"/>
    </row>
    <row r="421" spans="1:7">
      <c r="A421" s="557"/>
      <c r="B421" s="559"/>
      <c r="C421" s="7"/>
      <c r="D421" s="7"/>
      <c r="E421" s="7"/>
      <c r="F421" s="7"/>
      <c r="G421" s="7"/>
    </row>
    <row r="422" spans="1:7">
      <c r="A422" s="557"/>
      <c r="B422" s="559"/>
      <c r="C422" s="7"/>
      <c r="D422" s="7"/>
      <c r="E422" s="7"/>
      <c r="F422" s="7"/>
      <c r="G422" s="7"/>
    </row>
    <row r="423" spans="1:7">
      <c r="A423" s="557"/>
      <c r="B423" s="559"/>
      <c r="C423" s="7"/>
      <c r="D423" s="7"/>
      <c r="E423" s="7"/>
      <c r="F423" s="7"/>
      <c r="G423" s="7"/>
    </row>
    <row r="424" spans="1:7">
      <c r="A424" s="557"/>
      <c r="B424" s="559"/>
      <c r="C424" s="7"/>
      <c r="D424" s="7"/>
      <c r="E424" s="7"/>
      <c r="F424" s="7"/>
      <c r="G424" s="7"/>
    </row>
    <row r="425" spans="1:7">
      <c r="A425" s="557"/>
      <c r="B425" s="559"/>
      <c r="C425" s="7"/>
      <c r="D425" s="7"/>
      <c r="E425" s="7"/>
      <c r="F425" s="7"/>
      <c r="G425" s="7"/>
    </row>
    <row r="426" spans="1:7">
      <c r="A426" s="557"/>
      <c r="B426" s="559"/>
      <c r="C426" s="7"/>
      <c r="D426" s="7"/>
      <c r="E426" s="7"/>
      <c r="F426" s="7"/>
      <c r="G426" s="7"/>
    </row>
    <row r="427" spans="1:7">
      <c r="A427" s="557"/>
      <c r="B427" s="559"/>
      <c r="C427" s="7"/>
      <c r="D427" s="7"/>
      <c r="E427" s="7"/>
      <c r="F427" s="7"/>
      <c r="G427" s="7"/>
    </row>
    <row r="428" spans="1:7">
      <c r="A428" s="557"/>
      <c r="B428" s="559"/>
      <c r="C428" s="7"/>
      <c r="D428" s="7"/>
      <c r="E428" s="7"/>
      <c r="F428" s="7"/>
      <c r="G428" s="7"/>
    </row>
    <row r="429" spans="1:7">
      <c r="A429" s="557"/>
      <c r="B429" s="559"/>
      <c r="C429" s="7"/>
      <c r="D429" s="7"/>
      <c r="E429" s="7"/>
      <c r="F429" s="7"/>
      <c r="G429" s="7"/>
    </row>
    <row r="430" spans="1:7">
      <c r="A430" s="557"/>
      <c r="B430" s="559"/>
      <c r="C430" s="7"/>
      <c r="D430" s="7"/>
      <c r="E430" s="7"/>
      <c r="F430" s="7"/>
      <c r="G430" s="7"/>
    </row>
    <row r="431" spans="1:7">
      <c r="A431" s="557"/>
      <c r="B431" s="559"/>
      <c r="C431" s="7"/>
      <c r="D431" s="7"/>
      <c r="E431" s="7"/>
      <c r="F431" s="7"/>
      <c r="G431" s="7"/>
    </row>
    <row r="432" spans="1:7">
      <c r="A432" s="557"/>
      <c r="B432" s="559"/>
      <c r="C432" s="7"/>
      <c r="D432" s="7"/>
      <c r="E432" s="7"/>
      <c r="F432" s="7"/>
      <c r="G432" s="7"/>
    </row>
    <row r="433" spans="1:7">
      <c r="A433" s="557"/>
      <c r="B433" s="559"/>
      <c r="C433" s="7"/>
      <c r="D433" s="7"/>
      <c r="E433" s="7"/>
      <c r="F433" s="7"/>
      <c r="G433" s="7"/>
    </row>
    <row r="434" spans="1:7">
      <c r="A434" s="557"/>
      <c r="B434" s="559"/>
      <c r="C434" s="7"/>
      <c r="D434" s="7"/>
      <c r="E434" s="7"/>
      <c r="F434" s="7"/>
      <c r="G434" s="7"/>
    </row>
    <row r="435" spans="1:7">
      <c r="A435" s="557"/>
      <c r="B435" s="559"/>
      <c r="C435" s="7"/>
      <c r="D435" s="7"/>
      <c r="E435" s="7"/>
      <c r="F435" s="7"/>
      <c r="G435" s="7"/>
    </row>
    <row r="436" spans="1:7">
      <c r="A436" s="557"/>
      <c r="B436" s="559"/>
      <c r="C436" s="7"/>
      <c r="D436" s="7"/>
      <c r="E436" s="7"/>
      <c r="F436" s="7"/>
      <c r="G436" s="7"/>
    </row>
    <row r="437" spans="1:7">
      <c r="A437" s="557"/>
      <c r="B437" s="559"/>
      <c r="C437" s="7"/>
      <c r="D437" s="7"/>
      <c r="E437" s="7"/>
      <c r="F437" s="7"/>
      <c r="G437" s="7"/>
    </row>
    <row r="438" spans="1:7">
      <c r="A438" s="557"/>
      <c r="B438" s="559"/>
      <c r="C438" s="7"/>
      <c r="D438" s="7"/>
      <c r="E438" s="7"/>
      <c r="F438" s="7"/>
      <c r="G438" s="7"/>
    </row>
    <row r="439" spans="1:7">
      <c r="A439" s="557"/>
      <c r="B439" s="559"/>
      <c r="C439" s="7"/>
      <c r="D439" s="7"/>
      <c r="E439" s="7"/>
      <c r="F439" s="7"/>
      <c r="G439" s="7"/>
    </row>
    <row r="440" spans="1:7">
      <c r="A440" s="557"/>
      <c r="B440" s="559"/>
      <c r="C440" s="7"/>
      <c r="D440" s="7"/>
      <c r="E440" s="7"/>
      <c r="F440" s="7"/>
      <c r="G440" s="7"/>
    </row>
    <row r="441" spans="1:7">
      <c r="A441" s="557"/>
      <c r="B441" s="559"/>
      <c r="C441" s="7"/>
      <c r="D441" s="7"/>
      <c r="E441" s="7"/>
      <c r="F441" s="7"/>
      <c r="G441" s="7"/>
    </row>
    <row r="442" spans="1:7">
      <c r="A442" s="557"/>
      <c r="B442" s="559"/>
      <c r="C442" s="7"/>
      <c r="D442" s="7"/>
      <c r="E442" s="7"/>
      <c r="F442" s="7"/>
      <c r="G442" s="7"/>
    </row>
    <row r="443" spans="1:7">
      <c r="A443" s="557"/>
      <c r="B443" s="559"/>
      <c r="C443" s="7"/>
      <c r="D443" s="7"/>
      <c r="E443" s="7"/>
      <c r="F443" s="7"/>
      <c r="G443" s="7"/>
    </row>
    <row r="444" spans="1:7">
      <c r="A444" s="557"/>
      <c r="B444" s="559"/>
      <c r="C444" s="7"/>
      <c r="D444" s="7"/>
      <c r="E444" s="7"/>
      <c r="F444" s="7"/>
      <c r="G444" s="7"/>
    </row>
    <row r="445" spans="1:7">
      <c r="A445" s="557"/>
      <c r="B445" s="559"/>
      <c r="C445" s="7"/>
      <c r="D445" s="7"/>
      <c r="E445" s="7"/>
      <c r="F445" s="7"/>
      <c r="G445" s="7"/>
    </row>
    <row r="446" spans="1:7">
      <c r="A446" s="557"/>
      <c r="B446" s="559"/>
      <c r="C446" s="7"/>
      <c r="D446" s="7"/>
      <c r="E446" s="7"/>
      <c r="F446" s="7"/>
      <c r="G446" s="7"/>
    </row>
    <row r="447" spans="1:7">
      <c r="A447" s="557"/>
      <c r="B447" s="559"/>
      <c r="C447" s="7"/>
      <c r="D447" s="7"/>
      <c r="E447" s="7"/>
      <c r="F447" s="7"/>
      <c r="G447" s="7"/>
    </row>
    <row r="448" spans="1:7">
      <c r="A448" s="557"/>
      <c r="B448" s="559"/>
      <c r="C448" s="7"/>
      <c r="D448" s="7"/>
      <c r="E448" s="7"/>
      <c r="F448" s="7"/>
      <c r="G448" s="7"/>
    </row>
    <row r="449" spans="1:7">
      <c r="A449" s="557"/>
      <c r="B449" s="559"/>
      <c r="C449" s="7"/>
      <c r="D449" s="7"/>
      <c r="E449" s="7"/>
      <c r="F449" s="7"/>
      <c r="G449" s="7"/>
    </row>
    <row r="450" spans="1:7">
      <c r="A450" s="557"/>
      <c r="B450" s="559"/>
      <c r="C450" s="7"/>
      <c r="D450" s="7"/>
      <c r="E450" s="7"/>
      <c r="F450" s="7"/>
      <c r="G450" s="7"/>
    </row>
    <row r="451" spans="1:7">
      <c r="A451" s="557"/>
      <c r="B451" s="559"/>
      <c r="C451" s="7"/>
      <c r="D451" s="7"/>
      <c r="E451" s="7"/>
      <c r="F451" s="7"/>
      <c r="G451" s="7"/>
    </row>
    <row r="452" spans="1:7">
      <c r="A452" s="557"/>
      <c r="B452" s="559"/>
      <c r="C452" s="7"/>
      <c r="D452" s="7"/>
      <c r="E452" s="7"/>
      <c r="F452" s="7"/>
      <c r="G452" s="7"/>
    </row>
    <row r="453" spans="1:7">
      <c r="A453" s="557"/>
      <c r="B453" s="559"/>
      <c r="C453" s="7"/>
      <c r="D453" s="7"/>
      <c r="E453" s="7"/>
      <c r="F453" s="7"/>
      <c r="G453" s="7"/>
    </row>
    <row r="454" spans="1:7">
      <c r="A454" s="557"/>
      <c r="B454" s="559"/>
      <c r="C454" s="7"/>
      <c r="D454" s="7"/>
      <c r="E454" s="7"/>
      <c r="F454" s="7"/>
      <c r="G454" s="7"/>
    </row>
    <row r="455" spans="1:7">
      <c r="A455" s="557"/>
      <c r="B455" s="559"/>
      <c r="C455" s="7"/>
      <c r="D455" s="7"/>
      <c r="E455" s="7"/>
      <c r="F455" s="7"/>
      <c r="G455" s="7"/>
    </row>
    <row r="456" spans="1:7">
      <c r="A456" s="557"/>
      <c r="B456" s="559"/>
      <c r="C456" s="7"/>
      <c r="D456" s="7"/>
      <c r="E456" s="7"/>
      <c r="F456" s="7"/>
      <c r="G456" s="7"/>
    </row>
    <row r="457" spans="1:7">
      <c r="A457" s="557"/>
      <c r="B457" s="559"/>
      <c r="C457" s="7"/>
      <c r="D457" s="7"/>
      <c r="E457" s="7"/>
      <c r="F457" s="7"/>
      <c r="G457" s="7"/>
    </row>
    <row r="458" spans="1:7">
      <c r="A458" s="557"/>
      <c r="B458" s="559"/>
      <c r="C458" s="7"/>
      <c r="D458" s="7"/>
      <c r="E458" s="7"/>
      <c r="F458" s="7"/>
      <c r="G458" s="7"/>
    </row>
    <row r="459" spans="1:7">
      <c r="A459" s="557"/>
      <c r="B459" s="559"/>
      <c r="C459" s="7"/>
      <c r="D459" s="7"/>
      <c r="E459" s="7"/>
      <c r="F459" s="7"/>
      <c r="G459" s="7"/>
    </row>
    <row r="460" spans="1:7">
      <c r="A460" s="557"/>
      <c r="B460" s="559"/>
      <c r="C460" s="7"/>
      <c r="D460" s="7"/>
      <c r="E460" s="7"/>
      <c r="F460" s="7"/>
      <c r="G460" s="7"/>
    </row>
    <row r="461" spans="1:7">
      <c r="A461" s="557"/>
      <c r="B461" s="559"/>
      <c r="C461" s="7"/>
      <c r="D461" s="7"/>
      <c r="E461" s="7"/>
      <c r="F461" s="7"/>
      <c r="G461" s="7"/>
    </row>
    <row r="462" spans="1:7">
      <c r="A462" s="557"/>
      <c r="B462" s="559"/>
      <c r="C462" s="7"/>
      <c r="D462" s="7"/>
      <c r="E462" s="7"/>
      <c r="F462" s="7"/>
      <c r="G462" s="7"/>
    </row>
    <row r="463" spans="1:7">
      <c r="A463" s="557"/>
      <c r="B463" s="559"/>
      <c r="C463" s="7"/>
      <c r="D463" s="7"/>
      <c r="E463" s="7"/>
      <c r="F463" s="7"/>
      <c r="G463" s="7"/>
    </row>
    <row r="464" spans="1:7">
      <c r="A464" s="557"/>
      <c r="B464" s="559"/>
      <c r="C464" s="7"/>
      <c r="D464" s="7"/>
      <c r="E464" s="7"/>
      <c r="F464" s="7"/>
      <c r="G464" s="7"/>
    </row>
    <row r="465" spans="1:7">
      <c r="A465" s="557"/>
      <c r="B465" s="559"/>
      <c r="C465" s="7"/>
      <c r="D465" s="7"/>
      <c r="E465" s="7"/>
      <c r="F465" s="7"/>
      <c r="G465" s="7"/>
    </row>
    <row r="466" spans="1:7">
      <c r="A466" s="557"/>
      <c r="B466" s="559"/>
      <c r="C466" s="7"/>
      <c r="D466" s="7"/>
      <c r="E466" s="7"/>
      <c r="F466" s="7"/>
      <c r="G466" s="7"/>
    </row>
    <row r="467" spans="1:7">
      <c r="A467" s="557"/>
      <c r="B467" s="559"/>
      <c r="C467" s="7"/>
      <c r="D467" s="7"/>
      <c r="E467" s="7"/>
      <c r="F467" s="7"/>
      <c r="G467" s="7"/>
    </row>
    <row r="468" spans="1:7">
      <c r="A468" s="557"/>
      <c r="B468" s="559"/>
      <c r="C468" s="7"/>
      <c r="D468" s="7"/>
      <c r="E468" s="7"/>
      <c r="F468" s="7"/>
      <c r="G468" s="7"/>
    </row>
    <row r="469" spans="1:7">
      <c r="A469" s="557"/>
      <c r="B469" s="559"/>
      <c r="C469" s="7"/>
      <c r="D469" s="7"/>
      <c r="E469" s="7"/>
      <c r="F469" s="7"/>
      <c r="G469" s="7"/>
    </row>
    <row r="470" spans="1:7">
      <c r="A470" s="557"/>
      <c r="B470" s="559"/>
      <c r="C470" s="7"/>
      <c r="D470" s="7"/>
      <c r="E470" s="7"/>
      <c r="F470" s="7"/>
      <c r="G470" s="7"/>
    </row>
    <row r="471" spans="1:7">
      <c r="A471" s="557"/>
      <c r="B471" s="559"/>
      <c r="C471" s="7"/>
      <c r="D471" s="7"/>
      <c r="E471" s="7"/>
      <c r="F471" s="7"/>
      <c r="G471" s="7"/>
    </row>
    <row r="472" spans="1:7">
      <c r="A472" s="557"/>
      <c r="B472" s="559"/>
      <c r="C472" s="7"/>
      <c r="D472" s="7"/>
      <c r="E472" s="7"/>
      <c r="F472" s="7"/>
      <c r="G472" s="7"/>
    </row>
    <row r="473" spans="1:7">
      <c r="A473" s="557"/>
      <c r="B473" s="559"/>
      <c r="C473" s="7"/>
      <c r="D473" s="7"/>
      <c r="E473" s="7"/>
      <c r="F473" s="7"/>
      <c r="G473" s="7"/>
    </row>
    <row r="474" spans="1:7">
      <c r="A474" s="557"/>
      <c r="B474" s="559"/>
      <c r="C474" s="7"/>
      <c r="D474" s="7"/>
      <c r="E474" s="7"/>
      <c r="F474" s="7"/>
      <c r="G474" s="7"/>
    </row>
    <row r="475" spans="1:7">
      <c r="A475" s="557"/>
      <c r="B475" s="559"/>
      <c r="C475" s="7"/>
      <c r="D475" s="7"/>
      <c r="E475" s="7"/>
      <c r="F475" s="7"/>
      <c r="G475" s="7"/>
    </row>
    <row r="476" spans="1:7">
      <c r="A476" s="557"/>
      <c r="B476" s="559"/>
      <c r="C476" s="7"/>
      <c r="D476" s="7"/>
      <c r="E476" s="7"/>
      <c r="F476" s="7"/>
      <c r="G476" s="7"/>
    </row>
    <row r="477" spans="1:7">
      <c r="A477" s="557"/>
      <c r="B477" s="559"/>
      <c r="C477" s="7"/>
      <c r="D477" s="7"/>
      <c r="E477" s="7"/>
      <c r="F477" s="7"/>
      <c r="G477" s="7"/>
    </row>
    <row r="478" spans="1:7">
      <c r="A478" s="557"/>
      <c r="B478" s="559"/>
      <c r="C478" s="7"/>
      <c r="D478" s="7"/>
      <c r="E478" s="7"/>
      <c r="F478" s="7"/>
      <c r="G478" s="7"/>
    </row>
    <row r="479" spans="1:7">
      <c r="A479" s="557"/>
      <c r="B479" s="559"/>
      <c r="C479" s="7"/>
      <c r="D479" s="7"/>
      <c r="E479" s="7"/>
      <c r="F479" s="7"/>
      <c r="G479" s="7"/>
    </row>
    <row r="480" spans="1:7">
      <c r="A480" s="557"/>
      <c r="B480" s="559"/>
      <c r="C480" s="7"/>
      <c r="D480" s="7"/>
      <c r="E480" s="7"/>
      <c r="F480" s="7"/>
      <c r="G480" s="7"/>
    </row>
    <row r="481" spans="1:7">
      <c r="A481" s="557"/>
      <c r="B481" s="559"/>
      <c r="C481" s="7"/>
      <c r="D481" s="7"/>
      <c r="E481" s="7"/>
      <c r="F481" s="7"/>
      <c r="G481" s="7"/>
    </row>
    <row r="482" spans="1:7">
      <c r="A482" s="557"/>
      <c r="B482" s="559"/>
      <c r="C482" s="7"/>
      <c r="D482" s="7"/>
      <c r="E482" s="7"/>
      <c r="F482" s="7"/>
      <c r="G482" s="7"/>
    </row>
    <row r="483" spans="1:7">
      <c r="A483" s="557"/>
      <c r="B483" s="559"/>
      <c r="C483" s="7"/>
      <c r="D483" s="7"/>
      <c r="E483" s="7"/>
      <c r="F483" s="7"/>
      <c r="G483" s="7"/>
    </row>
    <row r="484" spans="1:7">
      <c r="A484" s="557"/>
      <c r="B484" s="559"/>
      <c r="C484" s="7"/>
      <c r="D484" s="7"/>
      <c r="E484" s="7"/>
      <c r="F484" s="7"/>
      <c r="G484" s="7"/>
    </row>
    <row r="485" spans="1:7">
      <c r="A485" s="557"/>
      <c r="B485" s="559"/>
      <c r="C485" s="7"/>
      <c r="D485" s="7"/>
      <c r="E485" s="7"/>
      <c r="F485" s="7"/>
      <c r="G485" s="7"/>
    </row>
    <row r="486" spans="1:7">
      <c r="A486" s="557"/>
      <c r="B486" s="559"/>
      <c r="C486" s="7"/>
      <c r="D486" s="7"/>
      <c r="E486" s="7"/>
      <c r="F486" s="7"/>
      <c r="G486" s="7"/>
    </row>
    <row r="487" spans="1:7">
      <c r="A487" s="557"/>
      <c r="B487" s="559"/>
      <c r="C487" s="7"/>
      <c r="D487" s="7"/>
      <c r="E487" s="7"/>
      <c r="F487" s="7"/>
      <c r="G487" s="7"/>
    </row>
    <row r="488" spans="1:7">
      <c r="A488" s="557"/>
      <c r="B488" s="559"/>
      <c r="C488" s="7"/>
      <c r="D488" s="7"/>
      <c r="E488" s="7"/>
      <c r="F488" s="7"/>
      <c r="G488" s="7"/>
    </row>
    <row r="489" spans="1:7">
      <c r="A489" s="557"/>
      <c r="B489" s="559"/>
      <c r="C489" s="7"/>
      <c r="D489" s="7"/>
      <c r="E489" s="7"/>
      <c r="F489" s="7"/>
      <c r="G489" s="7"/>
    </row>
    <row r="490" spans="1:7">
      <c r="A490" s="557"/>
      <c r="B490" s="559"/>
      <c r="C490" s="7"/>
      <c r="D490" s="7"/>
      <c r="E490" s="7"/>
      <c r="F490" s="7"/>
      <c r="G490" s="7"/>
    </row>
    <row r="491" spans="1:7">
      <c r="A491" s="557"/>
      <c r="B491" s="559"/>
      <c r="C491" s="7"/>
      <c r="D491" s="7"/>
      <c r="E491" s="7"/>
      <c r="F491" s="7"/>
      <c r="G491" s="7"/>
    </row>
    <row r="492" spans="1:7">
      <c r="A492" s="557"/>
      <c r="B492" s="559"/>
      <c r="C492" s="7"/>
      <c r="D492" s="7"/>
      <c r="E492" s="7"/>
      <c r="F492" s="7"/>
      <c r="G492" s="7"/>
    </row>
    <row r="493" spans="1:7">
      <c r="A493" s="557"/>
      <c r="B493" s="559"/>
      <c r="C493" s="7"/>
      <c r="D493" s="7"/>
      <c r="E493" s="7"/>
      <c r="F493" s="7"/>
      <c r="G493" s="7"/>
    </row>
    <row r="494" spans="1:7">
      <c r="A494" s="557"/>
      <c r="B494" s="559"/>
      <c r="C494" s="7"/>
      <c r="D494" s="7"/>
      <c r="E494" s="7"/>
      <c r="F494" s="7"/>
      <c r="G494" s="7"/>
    </row>
    <row r="495" spans="1:7">
      <c r="A495" s="557"/>
      <c r="B495" s="559"/>
      <c r="C495" s="7"/>
      <c r="D495" s="7"/>
      <c r="E495" s="7"/>
      <c r="F495" s="7"/>
      <c r="G495" s="7"/>
    </row>
    <row r="496" spans="1:7">
      <c r="A496" s="557"/>
      <c r="B496" s="559"/>
      <c r="C496" s="7"/>
      <c r="D496" s="7"/>
      <c r="E496" s="7"/>
      <c r="F496" s="7"/>
      <c r="G496" s="7"/>
    </row>
    <row r="497" spans="1:7">
      <c r="A497" s="557"/>
      <c r="B497" s="559"/>
      <c r="C497" s="7"/>
      <c r="D497" s="7"/>
      <c r="E497" s="7"/>
      <c r="F497" s="7"/>
      <c r="G497" s="7"/>
    </row>
    <row r="498" spans="1:7">
      <c r="A498" s="557"/>
      <c r="B498" s="559"/>
      <c r="C498" s="7"/>
      <c r="D498" s="7"/>
      <c r="E498" s="7"/>
      <c r="F498" s="7"/>
      <c r="G498" s="7"/>
    </row>
    <row r="499" spans="1:7">
      <c r="A499" s="557"/>
      <c r="B499" s="559"/>
      <c r="C499" s="7"/>
      <c r="D499" s="7"/>
      <c r="E499" s="7"/>
      <c r="F499" s="7"/>
      <c r="G499" s="7"/>
    </row>
    <row r="500" spans="1:7">
      <c r="A500" s="557"/>
      <c r="B500" s="559"/>
      <c r="C500" s="7"/>
      <c r="D500" s="7"/>
      <c r="E500" s="7"/>
      <c r="F500" s="7"/>
      <c r="G500" s="7"/>
    </row>
    <row r="501" spans="1:7">
      <c r="A501" s="557"/>
      <c r="B501" s="559"/>
      <c r="C501" s="7"/>
      <c r="D501" s="7"/>
      <c r="E501" s="7"/>
      <c r="F501" s="7"/>
      <c r="G501" s="7"/>
    </row>
    <row r="502" spans="1:7">
      <c r="A502" s="557"/>
      <c r="B502" s="559"/>
      <c r="C502" s="7"/>
      <c r="D502" s="7"/>
      <c r="E502" s="7"/>
      <c r="F502" s="7"/>
      <c r="G502" s="7"/>
    </row>
    <row r="503" spans="1:7">
      <c r="A503" s="557"/>
      <c r="B503" s="559"/>
      <c r="C503" s="7"/>
      <c r="D503" s="7"/>
      <c r="E503" s="7"/>
      <c r="F503" s="7"/>
      <c r="G503" s="7"/>
    </row>
    <row r="504" spans="1:7">
      <c r="A504" s="557"/>
      <c r="B504" s="559"/>
      <c r="C504" s="7"/>
      <c r="D504" s="7"/>
      <c r="E504" s="7"/>
      <c r="F504" s="7"/>
      <c r="G504" s="7"/>
    </row>
    <row r="505" spans="1:7">
      <c r="A505" s="557"/>
      <c r="B505" s="559"/>
      <c r="C505" s="7"/>
      <c r="D505" s="7"/>
      <c r="E505" s="7"/>
      <c r="F505" s="7"/>
      <c r="G505" s="7"/>
    </row>
    <row r="506" spans="1:7">
      <c r="A506" s="557"/>
      <c r="B506" s="559"/>
      <c r="C506" s="7"/>
      <c r="D506" s="7"/>
      <c r="E506" s="7"/>
      <c r="F506" s="7"/>
      <c r="G506" s="7"/>
    </row>
    <row r="507" spans="1:7">
      <c r="A507" s="557"/>
      <c r="B507" s="559"/>
      <c r="C507" s="7"/>
      <c r="D507" s="7"/>
      <c r="E507" s="7"/>
      <c r="F507" s="7"/>
      <c r="G507" s="7"/>
    </row>
    <row r="508" spans="1:7">
      <c r="A508" s="557"/>
      <c r="B508" s="559"/>
      <c r="C508" s="7"/>
      <c r="D508" s="7"/>
      <c r="E508" s="7"/>
      <c r="F508" s="7"/>
      <c r="G508" s="7"/>
    </row>
    <row r="509" spans="1:7">
      <c r="A509" s="557"/>
      <c r="B509" s="559"/>
      <c r="C509" s="7"/>
      <c r="D509" s="7"/>
      <c r="E509" s="7"/>
      <c r="F509" s="7"/>
      <c r="G509" s="7"/>
    </row>
    <row r="510" spans="1:7">
      <c r="A510" s="557"/>
      <c r="B510" s="559"/>
      <c r="C510" s="7"/>
      <c r="D510" s="7"/>
      <c r="E510" s="7"/>
      <c r="F510" s="7"/>
      <c r="G510" s="7"/>
    </row>
    <row r="511" spans="1:7">
      <c r="A511" s="557"/>
      <c r="B511" s="559"/>
      <c r="C511" s="7"/>
      <c r="D511" s="7"/>
      <c r="E511" s="7"/>
      <c r="F511" s="7"/>
      <c r="G511" s="7"/>
    </row>
    <row r="512" spans="1:7">
      <c r="A512" s="557"/>
      <c r="B512" s="559"/>
      <c r="C512" s="7"/>
      <c r="D512" s="7"/>
      <c r="E512" s="7"/>
      <c r="F512" s="7"/>
      <c r="G512" s="7"/>
    </row>
    <row r="513" spans="1:7">
      <c r="A513" s="557"/>
      <c r="B513" s="559"/>
      <c r="C513" s="7"/>
      <c r="D513" s="7"/>
      <c r="E513" s="7"/>
      <c r="F513" s="7"/>
      <c r="G513" s="7"/>
    </row>
    <row r="514" spans="1:7">
      <c r="A514" s="557"/>
      <c r="B514" s="559"/>
      <c r="C514" s="7"/>
      <c r="D514" s="7"/>
      <c r="E514" s="7"/>
      <c r="F514" s="7"/>
      <c r="G514" s="7"/>
    </row>
    <row r="515" spans="1:7">
      <c r="A515" s="557"/>
      <c r="B515" s="559"/>
      <c r="C515" s="7"/>
      <c r="D515" s="7"/>
      <c r="E515" s="7"/>
      <c r="F515" s="7"/>
      <c r="G515" s="7"/>
    </row>
    <row r="516" spans="1:7">
      <c r="A516" s="557"/>
      <c r="B516" s="559"/>
      <c r="C516" s="7"/>
      <c r="D516" s="7"/>
      <c r="E516" s="7"/>
      <c r="F516" s="7"/>
      <c r="G516" s="7"/>
    </row>
    <row r="517" spans="1:7">
      <c r="A517" s="557"/>
      <c r="B517" s="559"/>
      <c r="C517" s="7"/>
      <c r="D517" s="7"/>
      <c r="E517" s="7"/>
      <c r="F517" s="7"/>
      <c r="G517" s="7"/>
    </row>
    <row r="518" spans="1:7">
      <c r="A518" s="557"/>
      <c r="B518" s="559"/>
      <c r="C518" s="7"/>
      <c r="D518" s="7"/>
      <c r="E518" s="7"/>
      <c r="F518" s="7"/>
      <c r="G518" s="7"/>
    </row>
    <row r="519" spans="1:7">
      <c r="A519" s="557"/>
      <c r="B519" s="559"/>
      <c r="C519" s="7"/>
      <c r="D519" s="7"/>
      <c r="E519" s="7"/>
      <c r="F519" s="7"/>
      <c r="G519" s="7"/>
    </row>
    <row r="520" spans="1:7">
      <c r="A520" s="557"/>
      <c r="B520" s="559"/>
      <c r="C520" s="7"/>
      <c r="D520" s="7"/>
      <c r="E520" s="7"/>
      <c r="F520" s="7"/>
      <c r="G520" s="7"/>
    </row>
    <row r="521" spans="1:7">
      <c r="A521" s="557"/>
      <c r="B521" s="559"/>
      <c r="C521" s="7"/>
      <c r="D521" s="7"/>
      <c r="E521" s="7"/>
      <c r="F521" s="7"/>
      <c r="G521" s="7"/>
    </row>
    <row r="522" spans="1:7">
      <c r="A522" s="557"/>
      <c r="B522" s="559"/>
      <c r="C522" s="7"/>
      <c r="D522" s="7"/>
      <c r="E522" s="7"/>
      <c r="F522" s="7"/>
      <c r="G522" s="7"/>
    </row>
    <row r="523" spans="1:7">
      <c r="A523" s="557"/>
      <c r="B523" s="559"/>
      <c r="C523" s="7"/>
      <c r="D523" s="7"/>
      <c r="E523" s="7"/>
      <c r="F523" s="7"/>
      <c r="G523" s="7"/>
    </row>
    <row r="524" spans="1:7">
      <c r="A524" s="557"/>
      <c r="B524" s="559"/>
      <c r="C524" s="7"/>
      <c r="D524" s="7"/>
      <c r="E524" s="7"/>
      <c r="F524" s="7"/>
      <c r="G524" s="7"/>
    </row>
    <row r="525" spans="1:7">
      <c r="A525" s="557"/>
      <c r="B525" s="559"/>
      <c r="C525" s="7"/>
      <c r="D525" s="7"/>
      <c r="E525" s="7"/>
      <c r="F525" s="7"/>
      <c r="G525" s="7"/>
    </row>
    <row r="526" spans="1:7">
      <c r="A526" s="557"/>
      <c r="B526" s="559"/>
      <c r="C526" s="7"/>
      <c r="D526" s="7"/>
      <c r="E526" s="7"/>
      <c r="F526" s="7"/>
      <c r="G526" s="7"/>
    </row>
    <row r="527" spans="1:7">
      <c r="A527" s="557"/>
      <c r="B527" s="559"/>
      <c r="C527" s="7"/>
      <c r="D527" s="7"/>
      <c r="E527" s="7"/>
      <c r="F527" s="7"/>
      <c r="G527" s="7"/>
    </row>
    <row r="528" spans="1:7">
      <c r="A528" s="557"/>
      <c r="B528" s="559"/>
      <c r="C528" s="7"/>
      <c r="D528" s="7"/>
      <c r="E528" s="7"/>
      <c r="F528" s="7"/>
      <c r="G528" s="7"/>
    </row>
    <row r="529" spans="1:7">
      <c r="A529" s="557"/>
      <c r="B529" s="559"/>
      <c r="C529" s="7"/>
      <c r="D529" s="7"/>
      <c r="E529" s="7"/>
      <c r="F529" s="7"/>
      <c r="G529" s="7"/>
    </row>
    <row r="530" spans="1:7">
      <c r="A530" s="557"/>
      <c r="B530" s="559"/>
      <c r="C530" s="7"/>
      <c r="D530" s="7"/>
      <c r="E530" s="7"/>
      <c r="F530" s="7"/>
      <c r="G530" s="7"/>
    </row>
    <row r="531" spans="1:7">
      <c r="A531" s="557"/>
      <c r="B531" s="559"/>
      <c r="C531" s="7"/>
      <c r="D531" s="7"/>
      <c r="E531" s="7"/>
      <c r="F531" s="7"/>
      <c r="G531" s="7"/>
    </row>
    <row r="532" spans="1:7">
      <c r="A532" s="557"/>
      <c r="B532" s="559"/>
      <c r="C532" s="7"/>
      <c r="D532" s="7"/>
      <c r="E532" s="7"/>
      <c r="F532" s="7"/>
      <c r="G532" s="7"/>
    </row>
    <row r="533" spans="1:7">
      <c r="A533" s="557"/>
      <c r="B533" s="559"/>
      <c r="C533" s="7"/>
      <c r="D533" s="7"/>
      <c r="E533" s="7"/>
      <c r="F533" s="7"/>
      <c r="G533" s="7"/>
    </row>
    <row r="534" spans="1:7">
      <c r="A534" s="557"/>
      <c r="B534" s="559"/>
      <c r="C534" s="7"/>
      <c r="D534" s="7"/>
      <c r="E534" s="7"/>
      <c r="F534" s="7"/>
      <c r="G534" s="7"/>
    </row>
    <row r="535" spans="1:7">
      <c r="A535" s="557"/>
      <c r="B535" s="559"/>
      <c r="C535" s="7"/>
      <c r="D535" s="7"/>
      <c r="E535" s="7"/>
      <c r="F535" s="7"/>
      <c r="G535" s="7"/>
    </row>
    <row r="536" spans="1:7">
      <c r="A536" s="557"/>
      <c r="B536" s="559"/>
      <c r="C536" s="7"/>
      <c r="D536" s="7"/>
      <c r="E536" s="7"/>
      <c r="F536" s="7"/>
      <c r="G536" s="7"/>
    </row>
    <row r="537" spans="1:7">
      <c r="A537" s="557"/>
      <c r="B537" s="559"/>
      <c r="C537" s="7"/>
      <c r="D537" s="7"/>
      <c r="E537" s="7"/>
      <c r="F537" s="7"/>
      <c r="G537" s="7"/>
    </row>
    <row r="538" spans="1:7">
      <c r="A538" s="557"/>
      <c r="B538" s="559"/>
      <c r="C538" s="7"/>
      <c r="D538" s="7"/>
      <c r="E538" s="7"/>
      <c r="F538" s="7"/>
      <c r="G538" s="7"/>
    </row>
    <row r="539" spans="1:7">
      <c r="A539" s="557"/>
      <c r="B539" s="559"/>
      <c r="C539" s="7"/>
      <c r="D539" s="7"/>
      <c r="E539" s="7"/>
      <c r="F539" s="7"/>
      <c r="G539" s="7"/>
    </row>
    <row r="540" spans="1:7">
      <c r="A540" s="557"/>
      <c r="B540" s="559"/>
      <c r="C540" s="7"/>
      <c r="D540" s="7"/>
      <c r="E540" s="7"/>
      <c r="F540" s="7"/>
      <c r="G540" s="7"/>
    </row>
    <row r="541" spans="1:7">
      <c r="A541" s="557"/>
      <c r="B541" s="559"/>
      <c r="C541" s="7"/>
      <c r="D541" s="7"/>
      <c r="E541" s="7"/>
      <c r="F541" s="7"/>
      <c r="G541" s="7"/>
    </row>
    <row r="542" spans="1:7">
      <c r="A542" s="557"/>
      <c r="B542" s="559"/>
      <c r="C542" s="7"/>
      <c r="D542" s="7"/>
      <c r="E542" s="7"/>
      <c r="F542" s="7"/>
      <c r="G542" s="7"/>
    </row>
    <row r="543" spans="1:7">
      <c r="A543" s="557"/>
      <c r="B543" s="559"/>
      <c r="C543" s="7"/>
      <c r="D543" s="7"/>
      <c r="E543" s="7"/>
      <c r="F543" s="7"/>
      <c r="G543" s="7"/>
    </row>
    <row r="544" spans="1:7">
      <c r="A544" s="557"/>
      <c r="B544" s="559"/>
      <c r="C544" s="7"/>
      <c r="D544" s="7"/>
      <c r="E544" s="7"/>
      <c r="F544" s="7"/>
      <c r="G544" s="7"/>
    </row>
    <row r="545" spans="1:7">
      <c r="A545" s="557"/>
      <c r="B545" s="559"/>
      <c r="C545" s="7"/>
      <c r="D545" s="7"/>
      <c r="E545" s="7"/>
      <c r="F545" s="7"/>
      <c r="G545" s="7"/>
    </row>
    <row r="546" spans="1:7">
      <c r="A546" s="557"/>
      <c r="B546" s="559"/>
      <c r="C546" s="7"/>
      <c r="D546" s="7"/>
      <c r="E546" s="7"/>
      <c r="F546" s="7"/>
      <c r="G546" s="7"/>
    </row>
    <row r="547" spans="1:7">
      <c r="A547" s="557"/>
      <c r="B547" s="559"/>
      <c r="C547" s="7"/>
      <c r="D547" s="7"/>
      <c r="E547" s="7"/>
      <c r="F547" s="7"/>
      <c r="G547" s="7"/>
    </row>
  </sheetData>
  <sheetProtection selectLockedCells="1"/>
  <mergeCells count="6">
    <mergeCell ref="A1:G6"/>
    <mergeCell ref="E7:E8"/>
    <mergeCell ref="F7:F8"/>
    <mergeCell ref="G7:G8"/>
    <mergeCell ref="C282:E283"/>
    <mergeCell ref="C7:C8"/>
  </mergeCells>
  <conditionalFormatting sqref="F301:G1048576 F290:G299 G7">
    <cfRule type="cellIs" dxfId="65" priority="4" operator="equal">
      <formula>0</formula>
    </cfRule>
  </conditionalFormatting>
  <conditionalFormatting sqref="F284:G1048576 F275:G275 F280:G280 F282">
    <cfRule type="cellIs" dxfId="64" priority="3" operator="equal">
      <formula>0</formula>
    </cfRule>
  </conditionalFormatting>
  <conditionalFormatting sqref="F284:G288">
    <cfRule type="cellIs" dxfId="63" priority="2" operator="equal">
      <formula>0</formula>
    </cfRule>
  </conditionalFormatting>
  <conditionalFormatting sqref="F285:F288">
    <cfRule type="cellIs" dxfId="62" priority="1" operator="equal">
      <formula>0</formula>
    </cfRule>
  </conditionalFormatting>
  <printOptions horizontalCentered="1" gridLines="1"/>
  <pageMargins left="0.23622047244094499" right="0.23622047244094499" top="0.27559055118110198" bottom="0.42" header="0.196850393700787" footer="0.22"/>
  <pageSetup paperSize="9" scale="75" orientation="landscape" r:id="rId1"/>
  <headerFooter alignWithMargins="0">
    <oddFooter>&amp;RPage &amp;P of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7"/>
  <sheetViews>
    <sheetView view="pageBreakPreview" zoomScale="70" zoomScaleSheetLayoutView="70" workbookViewId="0">
      <selection activeCell="E10" sqref="E10:E12"/>
    </sheetView>
  </sheetViews>
  <sheetFormatPr defaultColWidth="3.42578125" defaultRowHeight="12.75"/>
  <cols>
    <col min="1" max="1" width="11.7109375" style="141" customWidth="1"/>
    <col min="2" max="2" width="81.7109375" style="140" customWidth="1"/>
    <col min="3" max="3" width="10.85546875" style="110" customWidth="1"/>
    <col min="4" max="4" width="11" style="110" customWidth="1"/>
    <col min="5" max="5" width="26" style="110" customWidth="1"/>
    <col min="6" max="6" width="24.85546875" style="110" customWidth="1"/>
    <col min="7" max="7" width="19.28515625" style="110" customWidth="1"/>
    <col min="8" max="11" width="3.42578125" style="110"/>
    <col min="12" max="12" width="7.42578125" style="110" bestFit="1" customWidth="1"/>
    <col min="13" max="15" width="3.42578125" style="110"/>
    <col min="16" max="16" width="6.42578125" style="110" bestFit="1" customWidth="1"/>
    <col min="17" max="16384" width="3.42578125" style="110"/>
  </cols>
  <sheetData>
    <row r="1" spans="1:7">
      <c r="A1" s="768" t="s">
        <v>1643</v>
      </c>
      <c r="B1" s="769"/>
      <c r="C1" s="769"/>
      <c r="D1" s="769"/>
      <c r="E1" s="769"/>
      <c r="F1" s="769"/>
      <c r="G1" s="769"/>
    </row>
    <row r="2" spans="1:7">
      <c r="A2" s="770"/>
      <c r="B2" s="769"/>
      <c r="C2" s="769"/>
      <c r="D2" s="769"/>
      <c r="E2" s="769"/>
      <c r="F2" s="769"/>
      <c r="G2" s="769"/>
    </row>
    <row r="3" spans="1:7">
      <c r="A3" s="770"/>
      <c r="B3" s="769"/>
      <c r="C3" s="769"/>
      <c r="D3" s="769"/>
      <c r="E3" s="769"/>
      <c r="F3" s="769"/>
      <c r="G3" s="769"/>
    </row>
    <row r="4" spans="1:7" ht="16.5" customHeight="1">
      <c r="A4" s="770"/>
      <c r="B4" s="769"/>
      <c r="C4" s="769"/>
      <c r="D4" s="769"/>
      <c r="E4" s="769"/>
      <c r="F4" s="769"/>
      <c r="G4" s="769"/>
    </row>
    <row r="5" spans="1:7" ht="15" customHeight="1">
      <c r="A5" s="770"/>
      <c r="B5" s="769"/>
      <c r="C5" s="769"/>
      <c r="D5" s="769"/>
      <c r="E5" s="769"/>
      <c r="F5" s="769"/>
      <c r="G5" s="769"/>
    </row>
    <row r="6" spans="1:7" ht="27.75" customHeight="1">
      <c r="A6" s="771"/>
      <c r="B6" s="772"/>
      <c r="C6" s="772"/>
      <c r="D6" s="772"/>
      <c r="E6" s="772"/>
      <c r="F6" s="772"/>
      <c r="G6" s="772"/>
    </row>
    <row r="7" spans="1:7" ht="76.5" customHeight="1">
      <c r="A7" s="282" t="s">
        <v>1094</v>
      </c>
      <c r="B7" s="283" t="s">
        <v>1087</v>
      </c>
      <c r="C7" s="36" t="s">
        <v>2</v>
      </c>
      <c r="D7" s="517" t="s">
        <v>3</v>
      </c>
      <c r="E7" s="517" t="s">
        <v>4</v>
      </c>
      <c r="F7" s="517" t="s">
        <v>5</v>
      </c>
      <c r="G7" s="39" t="s">
        <v>6</v>
      </c>
    </row>
    <row r="8" spans="1:7" s="114" customFormat="1">
      <c r="A8" s="699" t="s">
        <v>601</v>
      </c>
      <c r="B8" s="773" t="s">
        <v>8</v>
      </c>
      <c r="C8" s="111"/>
      <c r="D8" s="112"/>
      <c r="E8" s="685" t="s">
        <v>602</v>
      </c>
      <c r="F8" s="685" t="s">
        <v>602</v>
      </c>
      <c r="G8" s="113"/>
    </row>
    <row r="9" spans="1:7" s="114" customFormat="1">
      <c r="A9" s="700"/>
      <c r="B9" s="774"/>
      <c r="C9" s="112"/>
      <c r="D9" s="112"/>
      <c r="E9" s="687"/>
      <c r="F9" s="687"/>
      <c r="G9" s="115"/>
    </row>
    <row r="10" spans="1:7" s="114" customFormat="1" ht="15" customHeight="1">
      <c r="A10" s="116" t="s">
        <v>603</v>
      </c>
      <c r="B10" s="117" t="s">
        <v>604</v>
      </c>
      <c r="C10" s="699" t="s">
        <v>437</v>
      </c>
      <c r="D10" s="699">
        <v>25900</v>
      </c>
      <c r="E10" s="751"/>
      <c r="F10" s="751"/>
      <c r="G10" s="751"/>
    </row>
    <row r="11" spans="1:7" s="114" customFormat="1" ht="75" customHeight="1">
      <c r="A11" s="754"/>
      <c r="B11" s="755" t="s">
        <v>605</v>
      </c>
      <c r="C11" s="764"/>
      <c r="D11" s="764"/>
      <c r="E11" s="752"/>
      <c r="F11" s="752"/>
      <c r="G11" s="752"/>
    </row>
    <row r="12" spans="1:7" s="114" customFormat="1" ht="80.25" customHeight="1">
      <c r="A12" s="754"/>
      <c r="B12" s="755"/>
      <c r="C12" s="700"/>
      <c r="D12" s="700"/>
      <c r="E12" s="753"/>
      <c r="F12" s="753"/>
      <c r="G12" s="753"/>
    </row>
    <row r="13" spans="1:7" s="114" customFormat="1">
      <c r="A13" s="520"/>
      <c r="B13" s="118"/>
      <c r="C13" s="36"/>
      <c r="D13" s="36"/>
      <c r="E13" s="36"/>
      <c r="F13" s="36"/>
      <c r="G13" s="36"/>
    </row>
    <row r="14" spans="1:7" s="114" customFormat="1" ht="15" customHeight="1">
      <c r="A14" s="116" t="s">
        <v>606</v>
      </c>
      <c r="B14" s="117" t="s">
        <v>607</v>
      </c>
      <c r="C14" s="699" t="s">
        <v>341</v>
      </c>
      <c r="D14" s="699">
        <v>101</v>
      </c>
      <c r="E14" s="765"/>
      <c r="F14" s="765"/>
      <c r="G14" s="765"/>
    </row>
    <row r="15" spans="1:7" s="114" customFormat="1" ht="61.5" customHeight="1">
      <c r="A15" s="754"/>
      <c r="B15" s="755" t="s">
        <v>608</v>
      </c>
      <c r="C15" s="764"/>
      <c r="D15" s="764"/>
      <c r="E15" s="766"/>
      <c r="F15" s="766"/>
      <c r="G15" s="766"/>
    </row>
    <row r="16" spans="1:7" s="114" customFormat="1" ht="61.5" customHeight="1">
      <c r="A16" s="754"/>
      <c r="B16" s="755"/>
      <c r="C16" s="700"/>
      <c r="D16" s="700"/>
      <c r="E16" s="767"/>
      <c r="F16" s="767"/>
      <c r="G16" s="767"/>
    </row>
    <row r="17" spans="1:7" s="114" customFormat="1">
      <c r="A17" s="520"/>
      <c r="B17" s="118"/>
      <c r="C17" s="36"/>
      <c r="D17" s="36"/>
      <c r="E17" s="36"/>
      <c r="F17" s="36"/>
      <c r="G17" s="36"/>
    </row>
    <row r="18" spans="1:7" s="114" customFormat="1">
      <c r="A18" s="116" t="s">
        <v>609</v>
      </c>
      <c r="B18" s="117" t="s">
        <v>610</v>
      </c>
      <c r="C18" s="119"/>
      <c r="D18" s="119"/>
      <c r="E18" s="36"/>
      <c r="F18" s="36"/>
      <c r="G18" s="36"/>
    </row>
    <row r="19" spans="1:7" s="114" customFormat="1" ht="60" customHeight="1">
      <c r="A19" s="754"/>
      <c r="B19" s="755" t="s">
        <v>611</v>
      </c>
      <c r="C19" s="120"/>
      <c r="D19" s="120"/>
      <c r="E19" s="36"/>
      <c r="F19" s="36"/>
      <c r="G19" s="36"/>
    </row>
    <row r="20" spans="1:7" s="114" customFormat="1" ht="60" customHeight="1">
      <c r="A20" s="754"/>
      <c r="B20" s="755"/>
      <c r="C20" s="121"/>
      <c r="D20" s="121"/>
      <c r="E20" s="36"/>
      <c r="F20" s="36"/>
      <c r="G20" s="36"/>
    </row>
    <row r="21" spans="1:7" s="114" customFormat="1" ht="15" customHeight="1">
      <c r="A21" s="122" t="s">
        <v>11</v>
      </c>
      <c r="B21" s="118" t="s">
        <v>612</v>
      </c>
      <c r="C21" s="36" t="s">
        <v>53</v>
      </c>
      <c r="D21" s="36">
        <v>6</v>
      </c>
      <c r="E21" s="246"/>
      <c r="F21" s="246"/>
      <c r="G21" s="246"/>
    </row>
    <row r="22" spans="1:7" s="114" customFormat="1">
      <c r="A22" s="122"/>
      <c r="B22" s="118"/>
      <c r="C22" s="36"/>
      <c r="D22" s="36"/>
      <c r="E22" s="36"/>
      <c r="F22" s="36"/>
      <c r="G22" s="36"/>
    </row>
    <row r="23" spans="1:7" s="114" customFormat="1" ht="15" customHeight="1">
      <c r="A23" s="116" t="s">
        <v>613</v>
      </c>
      <c r="B23" s="117" t="s">
        <v>614</v>
      </c>
      <c r="C23" s="119"/>
      <c r="D23" s="119"/>
      <c r="E23" s="36"/>
      <c r="F23" s="36"/>
      <c r="G23" s="36"/>
    </row>
    <row r="24" spans="1:7" s="114" customFormat="1" ht="55.5" customHeight="1">
      <c r="A24" s="123"/>
      <c r="B24" s="755" t="s">
        <v>615</v>
      </c>
      <c r="C24" s="124"/>
      <c r="D24" s="124"/>
      <c r="E24" s="36"/>
      <c r="F24" s="36"/>
      <c r="G24" s="36"/>
    </row>
    <row r="25" spans="1:7" s="114" customFormat="1" ht="55.5" customHeight="1">
      <c r="A25" s="123"/>
      <c r="B25" s="755"/>
      <c r="C25" s="124"/>
      <c r="D25" s="124"/>
      <c r="E25" s="36"/>
      <c r="F25" s="36"/>
      <c r="G25" s="36"/>
    </row>
    <row r="26" spans="1:7" s="114" customFormat="1" ht="15" customHeight="1">
      <c r="A26" s="122" t="s">
        <v>11</v>
      </c>
      <c r="B26" s="118" t="s">
        <v>616</v>
      </c>
      <c r="C26" s="36" t="s">
        <v>53</v>
      </c>
      <c r="D26" s="36">
        <v>2</v>
      </c>
      <c r="E26" s="246"/>
      <c r="F26" s="246"/>
      <c r="G26" s="246"/>
    </row>
    <row r="27" spans="1:7" s="114" customFormat="1" ht="15" customHeight="1">
      <c r="A27" s="122" t="s">
        <v>13</v>
      </c>
      <c r="B27" s="118" t="s">
        <v>617</v>
      </c>
      <c r="C27" s="36" t="s">
        <v>53</v>
      </c>
      <c r="D27" s="36">
        <v>4</v>
      </c>
      <c r="E27" s="246"/>
      <c r="F27" s="246"/>
      <c r="G27" s="246"/>
    </row>
    <row r="28" spans="1:7" s="114" customFormat="1" ht="15" customHeight="1">
      <c r="A28" s="122" t="s">
        <v>15</v>
      </c>
      <c r="B28" s="118" t="s">
        <v>618</v>
      </c>
      <c r="C28" s="36" t="s">
        <v>53</v>
      </c>
      <c r="D28" s="36">
        <v>6</v>
      </c>
      <c r="E28" s="246"/>
      <c r="F28" s="246"/>
      <c r="G28" s="246"/>
    </row>
    <row r="29" spans="1:7" s="114" customFormat="1">
      <c r="A29" s="122"/>
      <c r="B29" s="118"/>
      <c r="C29" s="36"/>
      <c r="D29" s="36"/>
      <c r="E29" s="36"/>
      <c r="F29" s="36"/>
      <c r="G29" s="36"/>
    </row>
    <row r="30" spans="1:7" s="114" customFormat="1" ht="15" customHeight="1">
      <c r="A30" s="116" t="s">
        <v>619</v>
      </c>
      <c r="B30" s="117" t="s">
        <v>620</v>
      </c>
      <c r="C30" s="699" t="s">
        <v>437</v>
      </c>
      <c r="D30" s="699">
        <v>6700</v>
      </c>
      <c r="E30" s="751"/>
      <c r="F30" s="751"/>
      <c r="G30" s="751"/>
    </row>
    <row r="31" spans="1:7" s="114" customFormat="1" ht="28.5" customHeight="1">
      <c r="A31" s="754"/>
      <c r="B31" s="755" t="s">
        <v>621</v>
      </c>
      <c r="C31" s="764"/>
      <c r="D31" s="764"/>
      <c r="E31" s="752"/>
      <c r="F31" s="752"/>
      <c r="G31" s="752"/>
    </row>
    <row r="32" spans="1:7" s="114" customFormat="1" ht="28.5" customHeight="1">
      <c r="A32" s="754"/>
      <c r="B32" s="755"/>
      <c r="C32" s="700"/>
      <c r="D32" s="700"/>
      <c r="E32" s="753"/>
      <c r="F32" s="753"/>
      <c r="G32" s="753"/>
    </row>
    <row r="33" spans="1:13" s="114" customFormat="1">
      <c r="A33" s="122"/>
      <c r="B33" s="118"/>
      <c r="C33" s="36"/>
      <c r="D33" s="36"/>
      <c r="E33" s="36"/>
      <c r="F33" s="36"/>
      <c r="G33" s="36"/>
    </row>
    <row r="34" spans="1:13" s="114" customFormat="1" ht="15" customHeight="1">
      <c r="A34" s="116" t="s">
        <v>622</v>
      </c>
      <c r="B34" s="117" t="s">
        <v>623</v>
      </c>
      <c r="C34" s="699" t="s">
        <v>437</v>
      </c>
      <c r="D34" s="699">
        <v>2800</v>
      </c>
      <c r="E34" s="751"/>
      <c r="F34" s="751"/>
      <c r="G34" s="751"/>
    </row>
    <row r="35" spans="1:13" s="114" customFormat="1" ht="57" customHeight="1">
      <c r="A35" s="754"/>
      <c r="B35" s="755" t="s">
        <v>1092</v>
      </c>
      <c r="C35" s="764"/>
      <c r="D35" s="764"/>
      <c r="E35" s="752"/>
      <c r="F35" s="752"/>
      <c r="G35" s="752"/>
    </row>
    <row r="36" spans="1:13" s="114" customFormat="1" ht="57" customHeight="1">
      <c r="A36" s="754"/>
      <c r="B36" s="755"/>
      <c r="C36" s="700"/>
      <c r="D36" s="700"/>
      <c r="E36" s="753"/>
      <c r="F36" s="753"/>
      <c r="G36" s="753"/>
    </row>
    <row r="37" spans="1:13" s="114" customFormat="1">
      <c r="A37" s="122"/>
      <c r="B37" s="118"/>
      <c r="C37" s="36"/>
      <c r="D37" s="36"/>
      <c r="E37" s="36"/>
      <c r="F37" s="36"/>
      <c r="G37" s="36"/>
    </row>
    <row r="38" spans="1:13" s="114" customFormat="1" ht="15" customHeight="1">
      <c r="A38" s="756" t="s">
        <v>624</v>
      </c>
      <c r="B38" s="757"/>
      <c r="C38" s="124"/>
      <c r="D38" s="124"/>
      <c r="E38" s="36"/>
      <c r="F38" s="36"/>
      <c r="G38" s="36"/>
    </row>
    <row r="39" spans="1:13" s="114" customFormat="1" ht="25.5" customHeight="1">
      <c r="A39" s="125">
        <v>1</v>
      </c>
      <c r="B39" s="126" t="s">
        <v>625</v>
      </c>
      <c r="C39" s="124"/>
      <c r="D39" s="124"/>
      <c r="E39" s="36"/>
      <c r="F39" s="36"/>
      <c r="G39" s="36"/>
    </row>
    <row r="40" spans="1:13" s="114" customFormat="1" ht="53.25" customHeight="1">
      <c r="A40" s="125">
        <v>2</v>
      </c>
      <c r="B40" s="126" t="s">
        <v>626</v>
      </c>
      <c r="C40" s="124"/>
      <c r="D40" s="124"/>
      <c r="E40" s="36"/>
      <c r="F40" s="36"/>
      <c r="G40" s="36"/>
    </row>
    <row r="41" spans="1:13" s="114" customFormat="1" ht="38.25" customHeight="1">
      <c r="A41" s="125">
        <v>3</v>
      </c>
      <c r="B41" s="126" t="s">
        <v>627</v>
      </c>
      <c r="C41" s="124"/>
      <c r="D41" s="124"/>
      <c r="E41" s="36"/>
      <c r="F41" s="36"/>
      <c r="G41" s="36"/>
    </row>
    <row r="42" spans="1:13" s="114" customFormat="1">
      <c r="A42" s="122"/>
      <c r="B42" s="118"/>
      <c r="C42" s="36"/>
      <c r="D42" s="36"/>
      <c r="E42" s="36"/>
      <c r="F42" s="36"/>
      <c r="G42" s="36"/>
    </row>
    <row r="43" spans="1:13" ht="42.75" customHeight="1">
      <c r="A43" s="127" t="s">
        <v>41</v>
      </c>
      <c r="B43" s="128" t="s">
        <v>628</v>
      </c>
      <c r="C43" s="758" t="s">
        <v>629</v>
      </c>
      <c r="D43" s="759"/>
      <c r="E43" s="760"/>
      <c r="F43" s="710"/>
      <c r="G43" s="33"/>
    </row>
    <row r="44" spans="1:13" ht="26.25" customHeight="1">
      <c r="A44" s="129"/>
      <c r="B44" s="130"/>
      <c r="C44" s="761"/>
      <c r="D44" s="762"/>
      <c r="E44" s="763"/>
      <c r="F44" s="711"/>
      <c r="G44" s="131"/>
    </row>
    <row r="45" spans="1:13" s="133" customFormat="1" ht="26.25" customHeight="1">
      <c r="A45" s="132" t="s">
        <v>45</v>
      </c>
      <c r="B45" s="132"/>
      <c r="C45" s="132"/>
      <c r="D45" s="132"/>
      <c r="E45" s="132" t="s">
        <v>326</v>
      </c>
      <c r="F45" s="132"/>
      <c r="G45" s="132"/>
      <c r="M45" s="134"/>
    </row>
    <row r="46" spans="1:13" s="133" customFormat="1" ht="15">
      <c r="A46" s="132" t="s">
        <v>47</v>
      </c>
      <c r="B46" s="132"/>
      <c r="C46" s="132"/>
      <c r="D46" s="132"/>
      <c r="E46" s="132" t="s">
        <v>327</v>
      </c>
      <c r="F46" s="132"/>
      <c r="G46" s="132"/>
      <c r="M46" s="134"/>
    </row>
    <row r="47" spans="1:13" s="133" customFormat="1" ht="15">
      <c r="A47" s="132" t="s">
        <v>48</v>
      </c>
      <c r="B47" s="132"/>
      <c r="C47" s="132"/>
      <c r="D47" s="132"/>
      <c r="E47" s="132" t="s">
        <v>328</v>
      </c>
      <c r="F47" s="132"/>
      <c r="G47" s="132"/>
      <c r="M47" s="134"/>
    </row>
    <row r="48" spans="1:13" s="133" customFormat="1">
      <c r="A48" s="132" t="s">
        <v>49</v>
      </c>
      <c r="B48" s="132"/>
      <c r="C48" s="132"/>
      <c r="D48" s="132"/>
      <c r="E48" s="132" t="s">
        <v>329</v>
      </c>
      <c r="F48" s="132"/>
      <c r="G48" s="132"/>
    </row>
    <row r="49" spans="1:6">
      <c r="A49" s="135"/>
      <c r="B49" s="136"/>
      <c r="C49" s="137"/>
      <c r="D49" s="137"/>
      <c r="E49" s="137"/>
      <c r="F49" s="137"/>
    </row>
    <row r="50" spans="1:6">
      <c r="A50" s="138"/>
      <c r="B50" s="136"/>
      <c r="C50" s="137"/>
      <c r="D50" s="137"/>
      <c r="E50" s="137"/>
      <c r="F50" s="137"/>
    </row>
    <row r="51" spans="1:6">
      <c r="A51" s="135"/>
      <c r="B51" s="139"/>
      <c r="C51" s="137"/>
      <c r="D51" s="137"/>
      <c r="E51" s="137"/>
      <c r="F51" s="137"/>
    </row>
    <row r="52" spans="1:6">
      <c r="A52" s="135"/>
    </row>
    <row r="53" spans="1:6">
      <c r="A53" s="135"/>
    </row>
    <row r="54" spans="1:6">
      <c r="A54" s="135"/>
    </row>
    <row r="55" spans="1:6">
      <c r="A55" s="135"/>
    </row>
    <row r="56" spans="1:6">
      <c r="A56" s="135"/>
    </row>
    <row r="57" spans="1:6">
      <c r="A57" s="135"/>
    </row>
  </sheetData>
  <sheetProtection selectLockedCells="1"/>
  <mergeCells count="39">
    <mergeCell ref="A11:A12"/>
    <mergeCell ref="B11:B12"/>
    <mergeCell ref="A1:G6"/>
    <mergeCell ref="A8:A9"/>
    <mergeCell ref="B8:B9"/>
    <mergeCell ref="E8:E9"/>
    <mergeCell ref="F8:F9"/>
    <mergeCell ref="C10:C12"/>
    <mergeCell ref="D10:D12"/>
    <mergeCell ref="E10:E12"/>
    <mergeCell ref="F10:F12"/>
    <mergeCell ref="G10:G12"/>
    <mergeCell ref="F14:F16"/>
    <mergeCell ref="G14:G16"/>
    <mergeCell ref="A15:A16"/>
    <mergeCell ref="B15:B16"/>
    <mergeCell ref="A19:A20"/>
    <mergeCell ref="B19:B20"/>
    <mergeCell ref="C14:C16"/>
    <mergeCell ref="D14:D16"/>
    <mergeCell ref="E14:E16"/>
    <mergeCell ref="G34:G36"/>
    <mergeCell ref="B24:B25"/>
    <mergeCell ref="C30:C32"/>
    <mergeCell ref="D30:D32"/>
    <mergeCell ref="G30:G32"/>
    <mergeCell ref="B31:B32"/>
    <mergeCell ref="F43:F44"/>
    <mergeCell ref="F30:F32"/>
    <mergeCell ref="A35:A36"/>
    <mergeCell ref="E30:E32"/>
    <mergeCell ref="B35:B36"/>
    <mergeCell ref="A38:B38"/>
    <mergeCell ref="C43:E44"/>
    <mergeCell ref="C34:C36"/>
    <mergeCell ref="D34:D36"/>
    <mergeCell ref="E34:E36"/>
    <mergeCell ref="F34:F36"/>
    <mergeCell ref="A31:A32"/>
  </mergeCells>
  <printOptions horizontalCentered="1" gridLines="1"/>
  <pageMargins left="0.196850393700787" right="0.196850393700787" top="0.35433070866141703" bottom="0.43307086614173201" header="0.15748031496063" footer="0.196850393700787"/>
  <pageSetup paperSize="9" scale="75" fitToHeight="20" orientation="landscape" r:id="rId1"/>
  <headerFooter alignWithMargins="0">
    <oddFooter>&amp;RPage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42"/>
  <sheetViews>
    <sheetView view="pageBreakPreview" zoomScale="70" zoomScaleNormal="40" zoomScaleSheetLayoutView="70" zoomScalePageLayoutView="125" workbookViewId="0">
      <selection activeCell="H10" sqref="H10"/>
    </sheetView>
  </sheetViews>
  <sheetFormatPr defaultColWidth="3.42578125" defaultRowHeight="12.75"/>
  <cols>
    <col min="1" max="1" width="11.7109375" style="141" customWidth="1"/>
    <col min="2" max="2" width="81.7109375" style="140" customWidth="1"/>
    <col min="3" max="3" width="10.85546875" style="110" customWidth="1"/>
    <col min="4" max="4" width="11" style="110" customWidth="1"/>
    <col min="5" max="5" width="26" style="110" customWidth="1"/>
    <col min="6" max="6" width="24.85546875" style="110" customWidth="1"/>
    <col min="7" max="7" width="19.28515625" style="110" customWidth="1"/>
    <col min="8" max="11" width="3.42578125" style="110"/>
    <col min="12" max="12" width="7.42578125" style="110" bestFit="1" customWidth="1"/>
    <col min="13" max="15" width="3.42578125" style="110"/>
    <col min="16" max="16" width="6.42578125" style="110" bestFit="1" customWidth="1"/>
    <col min="17" max="16384" width="3.42578125" style="110"/>
  </cols>
  <sheetData>
    <row r="1" spans="1:7">
      <c r="A1" s="768" t="s">
        <v>1644</v>
      </c>
      <c r="B1" s="769"/>
      <c r="C1" s="769"/>
      <c r="D1" s="769"/>
      <c r="E1" s="769"/>
      <c r="F1" s="769"/>
      <c r="G1" s="769"/>
    </row>
    <row r="2" spans="1:7">
      <c r="A2" s="770"/>
      <c r="B2" s="769"/>
      <c r="C2" s="769"/>
      <c r="D2" s="769"/>
      <c r="E2" s="769"/>
      <c r="F2" s="769"/>
      <c r="G2" s="769"/>
    </row>
    <row r="3" spans="1:7">
      <c r="A3" s="770"/>
      <c r="B3" s="769"/>
      <c r="C3" s="769"/>
      <c r="D3" s="769"/>
      <c r="E3" s="769"/>
      <c r="F3" s="769"/>
      <c r="G3" s="769"/>
    </row>
    <row r="4" spans="1:7" ht="16.5" customHeight="1">
      <c r="A4" s="770"/>
      <c r="B4" s="769"/>
      <c r="C4" s="769"/>
      <c r="D4" s="769"/>
      <c r="E4" s="769"/>
      <c r="F4" s="769"/>
      <c r="G4" s="769"/>
    </row>
    <row r="5" spans="1:7" ht="15" customHeight="1">
      <c r="A5" s="770"/>
      <c r="B5" s="769"/>
      <c r="C5" s="769"/>
      <c r="D5" s="769"/>
      <c r="E5" s="769"/>
      <c r="F5" s="769"/>
      <c r="G5" s="769"/>
    </row>
    <row r="6" spans="1:7" ht="27.75" customHeight="1">
      <c r="A6" s="771"/>
      <c r="B6" s="772"/>
      <c r="C6" s="772"/>
      <c r="D6" s="772"/>
      <c r="E6" s="772"/>
      <c r="F6" s="772"/>
      <c r="G6" s="772"/>
    </row>
    <row r="7" spans="1:7" ht="76.5" customHeight="1">
      <c r="A7" s="518" t="s">
        <v>1095</v>
      </c>
      <c r="B7" s="142" t="s">
        <v>630</v>
      </c>
      <c r="C7" s="36" t="s">
        <v>2</v>
      </c>
      <c r="D7" s="517" t="s">
        <v>3</v>
      </c>
      <c r="E7" s="517" t="s">
        <v>4</v>
      </c>
      <c r="F7" s="517" t="s">
        <v>5</v>
      </c>
      <c r="G7" s="39" t="s">
        <v>6</v>
      </c>
    </row>
    <row r="8" spans="1:7" s="114" customFormat="1">
      <c r="A8" s="518" t="s">
        <v>601</v>
      </c>
      <c r="B8" s="143" t="s">
        <v>8</v>
      </c>
      <c r="C8" s="111"/>
      <c r="D8" s="112"/>
      <c r="E8" s="37" t="s">
        <v>852</v>
      </c>
      <c r="F8" s="37" t="s">
        <v>852</v>
      </c>
      <c r="G8" s="113"/>
    </row>
    <row r="9" spans="1:7" s="114" customFormat="1">
      <c r="A9" s="509"/>
      <c r="B9" s="144"/>
      <c r="C9" s="112"/>
      <c r="D9" s="36"/>
      <c r="E9" s="115"/>
      <c r="F9" s="115"/>
      <c r="G9" s="115"/>
    </row>
    <row r="10" spans="1:7" s="114" customFormat="1" ht="15">
      <c r="A10" s="652" t="s">
        <v>631</v>
      </c>
      <c r="B10" s="653" t="s">
        <v>632</v>
      </c>
      <c r="C10" s="654"/>
      <c r="D10" s="36"/>
      <c r="E10" s="145"/>
      <c r="F10" s="115"/>
      <c r="G10" s="115"/>
    </row>
    <row r="11" spans="1:7" s="114" customFormat="1" ht="81" customHeight="1">
      <c r="A11" s="573" t="s">
        <v>633</v>
      </c>
      <c r="B11" s="655" t="s">
        <v>634</v>
      </c>
      <c r="C11" s="573" t="s">
        <v>635</v>
      </c>
      <c r="D11" s="36">
        <v>60</v>
      </c>
      <c r="E11" s="660"/>
      <c r="F11" s="163"/>
      <c r="G11" s="163"/>
    </row>
    <row r="12" spans="1:7" s="114" customFormat="1" ht="58.5" customHeight="1">
      <c r="A12" s="573" t="s">
        <v>636</v>
      </c>
      <c r="B12" s="655" t="s">
        <v>637</v>
      </c>
      <c r="C12" s="573" t="s">
        <v>635</v>
      </c>
      <c r="D12" s="36">
        <v>250</v>
      </c>
      <c r="E12" s="660"/>
      <c r="F12" s="163"/>
      <c r="G12" s="163"/>
    </row>
    <row r="13" spans="1:7" s="114" customFormat="1" ht="55.5" customHeight="1">
      <c r="A13" s="573" t="s">
        <v>638</v>
      </c>
      <c r="B13" s="90" t="s">
        <v>639</v>
      </c>
      <c r="C13" s="589"/>
      <c r="D13" s="36"/>
      <c r="E13" s="145"/>
      <c r="F13" s="115"/>
      <c r="G13" s="115"/>
    </row>
    <row r="14" spans="1:7" s="114" customFormat="1">
      <c r="A14" s="573" t="s">
        <v>640</v>
      </c>
      <c r="B14" s="90" t="s">
        <v>641</v>
      </c>
      <c r="C14" s="573" t="s">
        <v>635</v>
      </c>
      <c r="D14" s="36">
        <v>1000</v>
      </c>
      <c r="E14" s="660"/>
      <c r="F14" s="163"/>
      <c r="G14" s="163"/>
    </row>
    <row r="15" spans="1:7" s="114" customFormat="1" ht="54.75" customHeight="1">
      <c r="A15" s="573" t="s">
        <v>642</v>
      </c>
      <c r="B15" s="90" t="s">
        <v>643</v>
      </c>
      <c r="C15" s="573" t="s">
        <v>635</v>
      </c>
      <c r="D15" s="36">
        <v>180</v>
      </c>
      <c r="E15" s="660"/>
      <c r="F15" s="163"/>
      <c r="G15" s="163"/>
    </row>
    <row r="16" spans="1:7" s="114" customFormat="1">
      <c r="A16" s="573" t="s">
        <v>644</v>
      </c>
      <c r="B16" s="90" t="s">
        <v>645</v>
      </c>
      <c r="C16" s="573"/>
      <c r="D16" s="36"/>
      <c r="E16" s="145"/>
      <c r="F16" s="115"/>
      <c r="G16" s="115"/>
    </row>
    <row r="17" spans="1:7" s="114" customFormat="1">
      <c r="A17" s="573" t="s">
        <v>646</v>
      </c>
      <c r="B17" s="90" t="s">
        <v>647</v>
      </c>
      <c r="C17" s="573" t="s">
        <v>101</v>
      </c>
      <c r="D17" s="36">
        <v>30</v>
      </c>
      <c r="E17" s="660"/>
      <c r="F17" s="163"/>
      <c r="G17" s="163"/>
    </row>
    <row r="18" spans="1:7" s="114" customFormat="1">
      <c r="A18" s="573" t="s">
        <v>646</v>
      </c>
      <c r="B18" s="90" t="s">
        <v>648</v>
      </c>
      <c r="C18" s="573" t="s">
        <v>101</v>
      </c>
      <c r="D18" s="36">
        <v>520</v>
      </c>
      <c r="E18" s="660"/>
      <c r="F18" s="163"/>
      <c r="G18" s="163"/>
    </row>
    <row r="19" spans="1:7" s="114" customFormat="1" ht="42" customHeight="1">
      <c r="A19" s="573" t="s">
        <v>649</v>
      </c>
      <c r="B19" s="90" t="s">
        <v>650</v>
      </c>
      <c r="C19" s="573"/>
      <c r="D19" s="36"/>
      <c r="E19" s="145"/>
      <c r="F19" s="115"/>
      <c r="G19" s="115"/>
    </row>
    <row r="20" spans="1:7" s="114" customFormat="1">
      <c r="A20" s="573" t="s">
        <v>651</v>
      </c>
      <c r="B20" s="90" t="s">
        <v>652</v>
      </c>
      <c r="C20" s="573" t="s">
        <v>101</v>
      </c>
      <c r="D20" s="36">
        <v>270</v>
      </c>
      <c r="E20" s="660"/>
      <c r="F20" s="163"/>
      <c r="G20" s="163"/>
    </row>
    <row r="21" spans="1:7" s="114" customFormat="1">
      <c r="A21" s="573" t="s">
        <v>653</v>
      </c>
      <c r="B21" s="90" t="s">
        <v>654</v>
      </c>
      <c r="C21" s="573" t="s">
        <v>101</v>
      </c>
      <c r="D21" s="36">
        <v>160</v>
      </c>
      <c r="E21" s="660"/>
      <c r="F21" s="163"/>
      <c r="G21" s="163"/>
    </row>
    <row r="22" spans="1:7" s="114" customFormat="1" ht="135" customHeight="1">
      <c r="A22" s="573" t="s">
        <v>655</v>
      </c>
      <c r="B22" s="90" t="s">
        <v>656</v>
      </c>
      <c r="C22" s="573"/>
      <c r="D22" s="36"/>
      <c r="E22" s="145"/>
      <c r="F22" s="115"/>
      <c r="G22" s="115"/>
    </row>
    <row r="23" spans="1:7" s="114" customFormat="1">
      <c r="A23" s="573" t="s">
        <v>657</v>
      </c>
      <c r="B23" s="90" t="s">
        <v>658</v>
      </c>
      <c r="C23" s="573" t="s">
        <v>635</v>
      </c>
      <c r="D23" s="36">
        <v>590</v>
      </c>
      <c r="E23" s="660"/>
      <c r="F23" s="163"/>
      <c r="G23" s="163"/>
    </row>
    <row r="24" spans="1:7" s="114" customFormat="1" ht="96" customHeight="1">
      <c r="A24" s="573" t="s">
        <v>659</v>
      </c>
      <c r="B24" s="90" t="s">
        <v>660</v>
      </c>
      <c r="C24" s="573" t="s">
        <v>635</v>
      </c>
      <c r="D24" s="36">
        <v>110</v>
      </c>
      <c r="E24" s="660"/>
      <c r="F24" s="163"/>
      <c r="G24" s="163"/>
    </row>
    <row r="25" spans="1:7" s="114" customFormat="1" ht="68.25" customHeight="1">
      <c r="A25" s="573" t="s">
        <v>661</v>
      </c>
      <c r="B25" s="90" t="s">
        <v>662</v>
      </c>
      <c r="C25" s="573"/>
      <c r="D25" s="36"/>
      <c r="E25" s="145"/>
      <c r="F25" s="115"/>
      <c r="G25" s="115"/>
    </row>
    <row r="26" spans="1:7" s="114" customFormat="1">
      <c r="A26" s="573" t="s">
        <v>663</v>
      </c>
      <c r="B26" s="90" t="s">
        <v>664</v>
      </c>
      <c r="C26" s="573" t="s">
        <v>635</v>
      </c>
      <c r="D26" s="36">
        <v>920</v>
      </c>
      <c r="E26" s="660"/>
      <c r="F26" s="163"/>
      <c r="G26" s="163"/>
    </row>
    <row r="27" spans="1:7" s="114" customFormat="1" ht="96" customHeight="1">
      <c r="A27" s="573" t="s">
        <v>665</v>
      </c>
      <c r="B27" s="90" t="s">
        <v>666</v>
      </c>
      <c r="C27" s="573"/>
      <c r="D27" s="36"/>
      <c r="E27" s="145"/>
      <c r="F27" s="115"/>
      <c r="G27" s="115"/>
    </row>
    <row r="28" spans="1:7" s="114" customFormat="1">
      <c r="A28" s="573" t="s">
        <v>667</v>
      </c>
      <c r="B28" s="90" t="s">
        <v>668</v>
      </c>
      <c r="C28" s="573" t="s">
        <v>635</v>
      </c>
      <c r="D28" s="36">
        <v>360</v>
      </c>
      <c r="E28" s="660"/>
      <c r="F28" s="163"/>
      <c r="G28" s="163"/>
    </row>
    <row r="29" spans="1:7" s="114" customFormat="1" ht="93.75" customHeight="1">
      <c r="A29" s="573" t="s">
        <v>669</v>
      </c>
      <c r="B29" s="90" t="s">
        <v>670</v>
      </c>
      <c r="C29" s="573"/>
      <c r="D29" s="36"/>
      <c r="E29" s="145"/>
      <c r="F29" s="115"/>
      <c r="G29" s="115"/>
    </row>
    <row r="30" spans="1:7" s="114" customFormat="1">
      <c r="A30" s="573" t="s">
        <v>671</v>
      </c>
      <c r="B30" s="90" t="s">
        <v>672</v>
      </c>
      <c r="C30" s="573" t="s">
        <v>635</v>
      </c>
      <c r="D30" s="36">
        <v>70</v>
      </c>
      <c r="E30" s="660"/>
      <c r="F30" s="163"/>
      <c r="G30" s="163"/>
    </row>
    <row r="31" spans="1:7" s="114" customFormat="1" ht="95.25" customHeight="1">
      <c r="A31" s="573" t="s">
        <v>673</v>
      </c>
      <c r="B31" s="90" t="s">
        <v>674</v>
      </c>
      <c r="C31" s="573" t="s">
        <v>635</v>
      </c>
      <c r="D31" s="36">
        <v>2900</v>
      </c>
      <c r="E31" s="660"/>
      <c r="F31" s="163"/>
      <c r="G31" s="163"/>
    </row>
    <row r="32" spans="1:7" s="114" customFormat="1" ht="38.25">
      <c r="A32" s="573" t="s">
        <v>675</v>
      </c>
      <c r="B32" s="90" t="s">
        <v>676</v>
      </c>
      <c r="C32" s="656"/>
      <c r="D32" s="36"/>
      <c r="E32" s="145"/>
      <c r="F32" s="115"/>
      <c r="G32" s="115"/>
    </row>
    <row r="33" spans="1:7" s="114" customFormat="1">
      <c r="A33" s="573" t="s">
        <v>677</v>
      </c>
      <c r="B33" s="90" t="s">
        <v>678</v>
      </c>
      <c r="C33" s="573" t="s">
        <v>635</v>
      </c>
      <c r="D33" s="36">
        <v>130</v>
      </c>
      <c r="E33" s="660"/>
      <c r="F33" s="163"/>
      <c r="G33" s="163"/>
    </row>
    <row r="34" spans="1:7" s="114" customFormat="1" ht="44.25" customHeight="1">
      <c r="A34" s="573" t="s">
        <v>679</v>
      </c>
      <c r="B34" s="294" t="s">
        <v>680</v>
      </c>
      <c r="C34" s="656"/>
      <c r="D34" s="36"/>
      <c r="E34" s="145"/>
      <c r="F34" s="115"/>
      <c r="G34" s="115"/>
    </row>
    <row r="35" spans="1:7" s="114" customFormat="1" ht="25.5">
      <c r="A35" s="573" t="s">
        <v>681</v>
      </c>
      <c r="B35" s="294" t="s">
        <v>682</v>
      </c>
      <c r="C35" s="573" t="s">
        <v>635</v>
      </c>
      <c r="D35" s="36">
        <v>250</v>
      </c>
      <c r="E35" s="660"/>
      <c r="F35" s="163"/>
      <c r="G35" s="163"/>
    </row>
    <row r="36" spans="1:7" s="114" customFormat="1" ht="25.5">
      <c r="A36" s="573" t="s">
        <v>683</v>
      </c>
      <c r="B36" s="294" t="s">
        <v>684</v>
      </c>
      <c r="C36" s="573" t="s">
        <v>635</v>
      </c>
      <c r="D36" s="36">
        <v>400</v>
      </c>
      <c r="E36" s="660"/>
      <c r="F36" s="163"/>
      <c r="G36" s="163"/>
    </row>
    <row r="37" spans="1:7" s="114" customFormat="1">
      <c r="A37" s="573"/>
      <c r="B37" s="294"/>
      <c r="C37" s="573"/>
      <c r="D37" s="36"/>
      <c r="E37" s="145"/>
      <c r="F37" s="115"/>
      <c r="G37" s="115"/>
    </row>
    <row r="38" spans="1:7" s="114" customFormat="1" ht="15">
      <c r="A38" s="652" t="s">
        <v>685</v>
      </c>
      <c r="B38" s="653" t="s">
        <v>686</v>
      </c>
      <c r="C38" s="656"/>
      <c r="D38" s="36"/>
      <c r="E38" s="145"/>
      <c r="F38" s="115"/>
      <c r="G38" s="115"/>
    </row>
    <row r="39" spans="1:7" s="114" customFormat="1" ht="82.5" customHeight="1">
      <c r="A39" s="573" t="s">
        <v>687</v>
      </c>
      <c r="B39" s="90" t="s">
        <v>688</v>
      </c>
      <c r="C39" s="573" t="s">
        <v>635</v>
      </c>
      <c r="D39" s="36">
        <v>7000</v>
      </c>
      <c r="E39" s="660"/>
      <c r="F39" s="163"/>
      <c r="G39" s="163"/>
    </row>
    <row r="40" spans="1:7" s="114" customFormat="1" ht="55.5" customHeight="1">
      <c r="A40" s="573" t="s">
        <v>689</v>
      </c>
      <c r="B40" s="90" t="s">
        <v>690</v>
      </c>
      <c r="C40" s="573" t="s">
        <v>635</v>
      </c>
      <c r="D40" s="36">
        <v>16800</v>
      </c>
      <c r="E40" s="660"/>
      <c r="F40" s="163"/>
      <c r="G40" s="163"/>
    </row>
    <row r="41" spans="1:7" s="114" customFormat="1" ht="70.5" customHeight="1">
      <c r="A41" s="573" t="s">
        <v>691</v>
      </c>
      <c r="B41" s="90" t="s">
        <v>692</v>
      </c>
      <c r="C41" s="573" t="s">
        <v>635</v>
      </c>
      <c r="D41" s="36">
        <v>3800</v>
      </c>
      <c r="E41" s="660"/>
      <c r="F41" s="163"/>
      <c r="G41" s="163"/>
    </row>
    <row r="42" spans="1:7" s="114" customFormat="1" ht="14.25" customHeight="1">
      <c r="A42" s="573" t="s">
        <v>693</v>
      </c>
      <c r="B42" s="90" t="s">
        <v>694</v>
      </c>
      <c r="C42" s="573"/>
      <c r="D42" s="36"/>
      <c r="E42" s="145"/>
      <c r="F42" s="115"/>
      <c r="G42" s="115"/>
    </row>
    <row r="43" spans="1:7" s="114" customFormat="1" ht="43.5" customHeight="1">
      <c r="A43" s="573" t="s">
        <v>695</v>
      </c>
      <c r="B43" s="90" t="s">
        <v>696</v>
      </c>
      <c r="C43" s="573" t="s">
        <v>697</v>
      </c>
      <c r="D43" s="36">
        <v>250</v>
      </c>
      <c r="E43" s="660"/>
      <c r="F43" s="163"/>
      <c r="G43" s="163"/>
    </row>
    <row r="44" spans="1:7" s="114" customFormat="1" ht="54.75" customHeight="1">
      <c r="A44" s="573" t="s">
        <v>698</v>
      </c>
      <c r="B44" s="90" t="s">
        <v>699</v>
      </c>
      <c r="C44" s="573" t="s">
        <v>697</v>
      </c>
      <c r="D44" s="36">
        <v>14600</v>
      </c>
      <c r="E44" s="660"/>
      <c r="F44" s="163"/>
      <c r="G44" s="163"/>
    </row>
    <row r="45" spans="1:7" s="114" customFormat="1" ht="95.25" customHeight="1">
      <c r="A45" s="573" t="s">
        <v>700</v>
      </c>
      <c r="B45" s="90" t="s">
        <v>701</v>
      </c>
      <c r="C45" s="573" t="s">
        <v>635</v>
      </c>
      <c r="D45" s="36">
        <v>17400</v>
      </c>
      <c r="E45" s="660"/>
      <c r="F45" s="163"/>
      <c r="G45" s="163"/>
    </row>
    <row r="46" spans="1:7" s="114" customFormat="1" ht="70.5" customHeight="1">
      <c r="A46" s="573" t="s">
        <v>702</v>
      </c>
      <c r="B46" s="90" t="s">
        <v>703</v>
      </c>
      <c r="C46" s="573" t="s">
        <v>635</v>
      </c>
      <c r="D46" s="36">
        <v>9800</v>
      </c>
      <c r="E46" s="660"/>
      <c r="F46" s="163"/>
      <c r="G46" s="163"/>
    </row>
    <row r="47" spans="1:7" s="114" customFormat="1" ht="147" customHeight="1">
      <c r="A47" s="573" t="s">
        <v>704</v>
      </c>
      <c r="B47" s="90" t="s">
        <v>705</v>
      </c>
      <c r="C47" s="573" t="s">
        <v>635</v>
      </c>
      <c r="D47" s="36">
        <v>9800</v>
      </c>
      <c r="E47" s="660"/>
      <c r="F47" s="163"/>
      <c r="G47" s="163"/>
    </row>
    <row r="48" spans="1:7" s="114" customFormat="1" ht="55.5" customHeight="1">
      <c r="A48" s="573" t="s">
        <v>706</v>
      </c>
      <c r="B48" s="294" t="s">
        <v>707</v>
      </c>
      <c r="C48" s="573" t="s">
        <v>635</v>
      </c>
      <c r="D48" s="36">
        <v>340</v>
      </c>
      <c r="E48" s="660"/>
      <c r="F48" s="163"/>
      <c r="G48" s="163"/>
    </row>
    <row r="49" spans="1:7" s="114" customFormat="1" ht="82.5" customHeight="1">
      <c r="A49" s="573" t="s">
        <v>708</v>
      </c>
      <c r="B49" s="294" t="s">
        <v>709</v>
      </c>
      <c r="C49" s="573" t="s">
        <v>710</v>
      </c>
      <c r="D49" s="36">
        <v>68</v>
      </c>
      <c r="E49" s="660"/>
      <c r="F49" s="163"/>
      <c r="G49" s="163"/>
    </row>
    <row r="50" spans="1:7" s="114" customFormat="1" ht="25.5">
      <c r="A50" s="573" t="s">
        <v>711</v>
      </c>
      <c r="B50" s="294" t="s">
        <v>712</v>
      </c>
      <c r="C50" s="573" t="s">
        <v>710</v>
      </c>
      <c r="D50" s="36">
        <v>6</v>
      </c>
      <c r="E50" s="660"/>
      <c r="F50" s="163"/>
      <c r="G50" s="163"/>
    </row>
    <row r="51" spans="1:7" s="114" customFormat="1">
      <c r="A51" s="573"/>
      <c r="B51" s="90"/>
      <c r="C51" s="573"/>
      <c r="D51" s="36"/>
      <c r="E51" s="145"/>
      <c r="F51" s="115"/>
      <c r="G51" s="115"/>
    </row>
    <row r="52" spans="1:7" s="114" customFormat="1" ht="15">
      <c r="A52" s="652" t="s">
        <v>713</v>
      </c>
      <c r="B52" s="653" t="s">
        <v>714</v>
      </c>
      <c r="C52" s="656"/>
      <c r="D52" s="36"/>
      <c r="E52" s="145"/>
      <c r="F52" s="115"/>
      <c r="G52" s="115"/>
    </row>
    <row r="53" spans="1:7" s="114" customFormat="1" ht="95.25" customHeight="1">
      <c r="A53" s="573" t="s">
        <v>715</v>
      </c>
      <c r="B53" s="90" t="s">
        <v>716</v>
      </c>
      <c r="C53" s="656"/>
      <c r="D53" s="36"/>
      <c r="E53" s="145"/>
      <c r="F53" s="115"/>
      <c r="G53" s="115"/>
    </row>
    <row r="54" spans="1:7" s="114" customFormat="1">
      <c r="A54" s="573" t="s">
        <v>717</v>
      </c>
      <c r="B54" s="90" t="s">
        <v>718</v>
      </c>
      <c r="C54" s="573"/>
      <c r="D54" s="36"/>
      <c r="E54" s="145"/>
      <c r="F54" s="115"/>
      <c r="G54" s="115"/>
    </row>
    <row r="55" spans="1:7" s="114" customFormat="1">
      <c r="A55" s="573" t="s">
        <v>719</v>
      </c>
      <c r="B55" s="90" t="s">
        <v>720</v>
      </c>
      <c r="C55" s="573" t="s">
        <v>721</v>
      </c>
      <c r="D55" s="36">
        <v>10</v>
      </c>
      <c r="E55" s="660"/>
      <c r="F55" s="163"/>
      <c r="G55" s="163"/>
    </row>
    <row r="56" spans="1:7" s="114" customFormat="1" ht="25.5">
      <c r="A56" s="573" t="s">
        <v>722</v>
      </c>
      <c r="B56" s="90" t="s">
        <v>723</v>
      </c>
      <c r="C56" s="573" t="s">
        <v>697</v>
      </c>
      <c r="D56" s="36">
        <v>18</v>
      </c>
      <c r="E56" s="660"/>
      <c r="F56" s="163"/>
      <c r="G56" s="163"/>
    </row>
    <row r="57" spans="1:7" s="114" customFormat="1" ht="44.25" customHeight="1">
      <c r="A57" s="573" t="s">
        <v>724</v>
      </c>
      <c r="B57" s="90" t="s">
        <v>725</v>
      </c>
      <c r="C57" s="573" t="s">
        <v>726</v>
      </c>
      <c r="D57" s="36">
        <v>10</v>
      </c>
      <c r="E57" s="660"/>
      <c r="F57" s="163"/>
      <c r="G57" s="163"/>
    </row>
    <row r="58" spans="1:7" s="114" customFormat="1" ht="68.25" customHeight="1">
      <c r="A58" s="573" t="s">
        <v>727</v>
      </c>
      <c r="B58" s="90" t="s">
        <v>728</v>
      </c>
      <c r="C58" s="573" t="s">
        <v>710</v>
      </c>
      <c r="D58" s="36">
        <v>2</v>
      </c>
      <c r="E58" s="660"/>
      <c r="F58" s="163"/>
      <c r="G58" s="163"/>
    </row>
    <row r="59" spans="1:7" s="114" customFormat="1">
      <c r="A59" s="573"/>
      <c r="B59" s="90"/>
      <c r="C59" s="573"/>
      <c r="D59" s="36"/>
      <c r="E59" s="145"/>
      <c r="F59" s="115"/>
      <c r="G59" s="115"/>
    </row>
    <row r="60" spans="1:7" s="114" customFormat="1" ht="15">
      <c r="A60" s="652" t="s">
        <v>729</v>
      </c>
      <c r="B60" s="653" t="s">
        <v>730</v>
      </c>
      <c r="C60" s="656"/>
      <c r="D60" s="36"/>
      <c r="E60" s="145"/>
      <c r="F60" s="115"/>
      <c r="G60" s="115"/>
    </row>
    <row r="61" spans="1:7" s="114" customFormat="1" ht="71.25" customHeight="1">
      <c r="A61" s="573" t="s">
        <v>731</v>
      </c>
      <c r="B61" s="90" t="s">
        <v>732</v>
      </c>
      <c r="C61" s="573" t="s">
        <v>726</v>
      </c>
      <c r="D61" s="517">
        <v>12</v>
      </c>
      <c r="E61" s="660"/>
      <c r="F61" s="163"/>
      <c r="G61" s="163"/>
    </row>
    <row r="62" spans="1:7" s="114" customFormat="1" ht="25.5">
      <c r="A62" s="573" t="s">
        <v>733</v>
      </c>
      <c r="B62" s="90" t="s">
        <v>734</v>
      </c>
      <c r="C62" s="573"/>
      <c r="D62" s="36"/>
      <c r="E62" s="145"/>
      <c r="F62" s="115"/>
      <c r="G62" s="115"/>
    </row>
    <row r="63" spans="1:7" s="114" customFormat="1" ht="25.5">
      <c r="A63" s="573" t="s">
        <v>735</v>
      </c>
      <c r="B63" s="90" t="s">
        <v>736</v>
      </c>
      <c r="C63" s="573" t="s">
        <v>737</v>
      </c>
      <c r="D63" s="36">
        <v>2500</v>
      </c>
      <c r="E63" s="660"/>
      <c r="F63" s="163"/>
      <c r="G63" s="163"/>
    </row>
    <row r="64" spans="1:7" s="114" customFormat="1">
      <c r="A64" s="573" t="s">
        <v>738</v>
      </c>
      <c r="B64" s="90" t="s">
        <v>739</v>
      </c>
      <c r="C64" s="573" t="s">
        <v>737</v>
      </c>
      <c r="D64" s="36">
        <v>780</v>
      </c>
      <c r="E64" s="660"/>
      <c r="F64" s="163"/>
      <c r="G64" s="163"/>
    </row>
    <row r="65" spans="1:7" s="114" customFormat="1" ht="38.25">
      <c r="A65" s="573" t="s">
        <v>740</v>
      </c>
      <c r="B65" s="90" t="s">
        <v>741</v>
      </c>
      <c r="C65" s="573"/>
      <c r="D65" s="36"/>
      <c r="E65" s="145"/>
      <c r="F65" s="115"/>
      <c r="G65" s="115"/>
    </row>
    <row r="66" spans="1:7" s="114" customFormat="1">
      <c r="A66" s="573" t="s">
        <v>742</v>
      </c>
      <c r="B66" s="90" t="s">
        <v>743</v>
      </c>
      <c r="C66" s="573" t="s">
        <v>737</v>
      </c>
      <c r="D66" s="36">
        <v>2060</v>
      </c>
      <c r="E66" s="660"/>
      <c r="F66" s="163"/>
      <c r="G66" s="163"/>
    </row>
    <row r="67" spans="1:7" s="114" customFormat="1" ht="135" customHeight="1">
      <c r="A67" s="573" t="s">
        <v>744</v>
      </c>
      <c r="B67" s="90" t="s">
        <v>745</v>
      </c>
      <c r="C67" s="573"/>
      <c r="D67" s="36"/>
      <c r="E67" s="145"/>
      <c r="F67" s="115"/>
      <c r="G67" s="115"/>
    </row>
    <row r="68" spans="1:7" s="114" customFormat="1">
      <c r="A68" s="573" t="s">
        <v>746</v>
      </c>
      <c r="B68" s="90" t="s">
        <v>747</v>
      </c>
      <c r="C68" s="573" t="s">
        <v>635</v>
      </c>
      <c r="D68" s="36">
        <v>60</v>
      </c>
      <c r="E68" s="660"/>
      <c r="F68" s="163"/>
      <c r="G68" s="163"/>
    </row>
    <row r="69" spans="1:7" s="114" customFormat="1">
      <c r="A69" s="573"/>
      <c r="B69" s="90"/>
      <c r="C69" s="573"/>
      <c r="D69" s="36"/>
      <c r="E69" s="145"/>
      <c r="F69" s="115"/>
      <c r="G69" s="115"/>
    </row>
    <row r="70" spans="1:7" s="114" customFormat="1" ht="15">
      <c r="A70" s="652" t="s">
        <v>748</v>
      </c>
      <c r="B70" s="653" t="s">
        <v>749</v>
      </c>
      <c r="C70" s="656"/>
      <c r="D70" s="36"/>
      <c r="E70" s="145"/>
      <c r="F70" s="115"/>
      <c r="G70" s="115"/>
    </row>
    <row r="71" spans="1:7" s="114" customFormat="1" ht="213" customHeight="1">
      <c r="A71" s="775" t="s">
        <v>750</v>
      </c>
      <c r="B71" s="294" t="s">
        <v>751</v>
      </c>
      <c r="C71" s="656"/>
      <c r="D71" s="36"/>
      <c r="E71" s="145"/>
      <c r="F71" s="115"/>
      <c r="G71" s="115"/>
    </row>
    <row r="72" spans="1:7" s="114" customFormat="1" ht="71.25" customHeight="1">
      <c r="A72" s="775"/>
      <c r="B72" s="657" t="s">
        <v>752</v>
      </c>
      <c r="C72" s="656"/>
      <c r="D72" s="36"/>
      <c r="E72" s="145"/>
      <c r="F72" s="115"/>
      <c r="G72" s="115"/>
    </row>
    <row r="73" spans="1:7" s="114" customFormat="1" ht="57" customHeight="1">
      <c r="A73" s="573" t="s">
        <v>753</v>
      </c>
      <c r="B73" s="90" t="s">
        <v>754</v>
      </c>
      <c r="C73" s="656"/>
      <c r="D73" s="36"/>
      <c r="E73" s="145"/>
      <c r="F73" s="115"/>
      <c r="G73" s="115"/>
    </row>
    <row r="74" spans="1:7" s="114" customFormat="1">
      <c r="A74" s="573" t="s">
        <v>755</v>
      </c>
      <c r="B74" s="90" t="s">
        <v>756</v>
      </c>
      <c r="C74" s="573" t="s">
        <v>721</v>
      </c>
      <c r="D74" s="36">
        <v>212</v>
      </c>
      <c r="E74" s="660"/>
      <c r="F74" s="163"/>
      <c r="G74" s="163"/>
    </row>
    <row r="75" spans="1:7" s="114" customFormat="1" ht="29.25" customHeight="1">
      <c r="A75" s="573" t="s">
        <v>757</v>
      </c>
      <c r="B75" s="90" t="s">
        <v>758</v>
      </c>
      <c r="C75" s="573" t="s">
        <v>721</v>
      </c>
      <c r="D75" s="36">
        <v>10</v>
      </c>
      <c r="E75" s="660"/>
      <c r="F75" s="163"/>
      <c r="G75" s="163"/>
    </row>
    <row r="76" spans="1:7" s="114" customFormat="1" ht="134.25" customHeight="1">
      <c r="A76" s="573" t="s">
        <v>759</v>
      </c>
      <c r="B76" s="90" t="s">
        <v>760</v>
      </c>
      <c r="C76" s="573" t="s">
        <v>721</v>
      </c>
      <c r="D76" s="36">
        <v>310</v>
      </c>
      <c r="E76" s="660"/>
      <c r="F76" s="163"/>
      <c r="G76" s="163"/>
    </row>
    <row r="77" spans="1:7" s="114" customFormat="1" ht="96.75" customHeight="1">
      <c r="A77" s="573" t="s">
        <v>761</v>
      </c>
      <c r="B77" s="90" t="s">
        <v>762</v>
      </c>
      <c r="C77" s="573"/>
      <c r="D77" s="36"/>
      <c r="E77" s="145"/>
      <c r="F77" s="115"/>
      <c r="G77" s="115"/>
    </row>
    <row r="78" spans="1:7" s="114" customFormat="1">
      <c r="A78" s="573" t="s">
        <v>763</v>
      </c>
      <c r="B78" s="90" t="s">
        <v>764</v>
      </c>
      <c r="C78" s="573" t="s">
        <v>721</v>
      </c>
      <c r="D78" s="36">
        <v>26</v>
      </c>
      <c r="E78" s="660"/>
      <c r="F78" s="163"/>
      <c r="G78" s="163"/>
    </row>
    <row r="79" spans="1:7" s="114" customFormat="1" ht="42.75" customHeight="1">
      <c r="A79" s="573" t="s">
        <v>765</v>
      </c>
      <c r="B79" s="90" t="s">
        <v>766</v>
      </c>
      <c r="C79" s="573" t="s">
        <v>721</v>
      </c>
      <c r="D79" s="36">
        <v>198</v>
      </c>
      <c r="E79" s="660"/>
      <c r="F79" s="163"/>
      <c r="G79" s="163"/>
    </row>
    <row r="80" spans="1:7" s="114" customFormat="1" ht="55.5" customHeight="1">
      <c r="A80" s="573" t="s">
        <v>767</v>
      </c>
      <c r="B80" s="90" t="s">
        <v>768</v>
      </c>
      <c r="C80" s="573"/>
      <c r="D80" s="36"/>
      <c r="E80" s="145"/>
      <c r="F80" s="115"/>
      <c r="G80" s="115"/>
    </row>
    <row r="81" spans="1:7" s="114" customFormat="1">
      <c r="A81" s="573" t="s">
        <v>769</v>
      </c>
      <c r="B81" s="90" t="s">
        <v>770</v>
      </c>
      <c r="C81" s="573" t="s">
        <v>726</v>
      </c>
      <c r="D81" s="36">
        <v>56</v>
      </c>
      <c r="E81" s="660"/>
      <c r="F81" s="163"/>
      <c r="G81" s="163"/>
    </row>
    <row r="82" spans="1:7" s="114" customFormat="1" ht="53.25" customHeight="1">
      <c r="A82" s="573" t="s">
        <v>771</v>
      </c>
      <c r="B82" s="90" t="s">
        <v>772</v>
      </c>
      <c r="C82" s="573" t="s">
        <v>726</v>
      </c>
      <c r="D82" s="36">
        <v>36</v>
      </c>
      <c r="E82" s="660"/>
      <c r="F82" s="163"/>
      <c r="G82" s="163"/>
    </row>
    <row r="83" spans="1:7" s="114" customFormat="1" ht="41.25" customHeight="1">
      <c r="A83" s="573" t="s">
        <v>773</v>
      </c>
      <c r="B83" s="90" t="s">
        <v>774</v>
      </c>
      <c r="C83" s="573" t="s">
        <v>721</v>
      </c>
      <c r="D83" s="36">
        <v>340</v>
      </c>
      <c r="E83" s="660"/>
      <c r="F83" s="163"/>
      <c r="G83" s="163"/>
    </row>
    <row r="84" spans="1:7" s="114" customFormat="1">
      <c r="A84" s="573"/>
      <c r="B84" s="90"/>
      <c r="C84" s="573"/>
      <c r="D84" s="36"/>
      <c r="E84" s="145"/>
      <c r="F84" s="115"/>
      <c r="G84" s="115"/>
    </row>
    <row r="85" spans="1:7" s="114" customFormat="1" ht="15">
      <c r="A85" s="652" t="s">
        <v>775</v>
      </c>
      <c r="B85" s="653" t="s">
        <v>776</v>
      </c>
      <c r="C85" s="656"/>
      <c r="D85" s="36"/>
      <c r="E85" s="145"/>
      <c r="F85" s="115"/>
      <c r="G85" s="115"/>
    </row>
    <row r="86" spans="1:7" s="114" customFormat="1" ht="81" customHeight="1">
      <c r="A86" s="573" t="s">
        <v>777</v>
      </c>
      <c r="B86" s="90" t="s">
        <v>778</v>
      </c>
      <c r="C86" s="573" t="s">
        <v>101</v>
      </c>
      <c r="D86" s="36">
        <v>114</v>
      </c>
      <c r="E86" s="660"/>
      <c r="F86" s="163"/>
      <c r="G86" s="163"/>
    </row>
    <row r="87" spans="1:7" s="114" customFormat="1" ht="174.75" customHeight="1">
      <c r="A87" s="573" t="s">
        <v>779</v>
      </c>
      <c r="B87" s="90" t="s">
        <v>780</v>
      </c>
      <c r="C87" s="573" t="s">
        <v>781</v>
      </c>
      <c r="D87" s="36">
        <v>40</v>
      </c>
      <c r="E87" s="660"/>
      <c r="F87" s="163"/>
      <c r="G87" s="163"/>
    </row>
    <row r="88" spans="1:7" s="114" customFormat="1">
      <c r="A88" s="573"/>
      <c r="B88" s="90"/>
      <c r="C88" s="573"/>
      <c r="D88" s="36"/>
      <c r="E88" s="145"/>
      <c r="F88" s="115"/>
      <c r="G88" s="115"/>
    </row>
    <row r="89" spans="1:7" s="114" customFormat="1" ht="15">
      <c r="A89" s="652" t="s">
        <v>782</v>
      </c>
      <c r="B89" s="293" t="s">
        <v>783</v>
      </c>
      <c r="C89" s="573"/>
      <c r="D89" s="36"/>
      <c r="E89" s="145"/>
      <c r="F89" s="115"/>
      <c r="G89" s="115"/>
    </row>
    <row r="90" spans="1:7" s="114" customFormat="1" ht="238.5" customHeight="1">
      <c r="A90" s="573" t="s">
        <v>784</v>
      </c>
      <c r="B90" s="90" t="s">
        <v>785</v>
      </c>
      <c r="C90" s="573" t="s">
        <v>721</v>
      </c>
      <c r="D90" s="36">
        <v>600</v>
      </c>
      <c r="E90" s="660"/>
      <c r="F90" s="163"/>
      <c r="G90" s="163"/>
    </row>
    <row r="91" spans="1:7" s="114" customFormat="1" ht="95.25" customHeight="1">
      <c r="A91" s="573" t="s">
        <v>786</v>
      </c>
      <c r="B91" s="90" t="s">
        <v>787</v>
      </c>
      <c r="C91" s="573" t="s">
        <v>721</v>
      </c>
      <c r="D91" s="36">
        <v>140</v>
      </c>
      <c r="E91" s="660"/>
      <c r="F91" s="163"/>
      <c r="G91" s="163"/>
    </row>
    <row r="92" spans="1:7" s="114" customFormat="1" ht="15">
      <c r="A92" s="573"/>
      <c r="B92" s="90"/>
      <c r="C92" s="656"/>
      <c r="D92" s="36"/>
      <c r="E92" s="145"/>
      <c r="F92" s="115"/>
      <c r="G92" s="115"/>
    </row>
    <row r="93" spans="1:7" s="114" customFormat="1" ht="15">
      <c r="A93" s="652" t="s">
        <v>788</v>
      </c>
      <c r="B93" s="653" t="s">
        <v>789</v>
      </c>
      <c r="C93" s="656"/>
      <c r="D93" s="36"/>
      <c r="E93" s="145"/>
      <c r="F93" s="115"/>
      <c r="G93" s="115"/>
    </row>
    <row r="94" spans="1:7" s="114" customFormat="1" ht="38.25">
      <c r="A94" s="573" t="s">
        <v>790</v>
      </c>
      <c r="B94" s="90" t="s">
        <v>791</v>
      </c>
      <c r="C94" s="573" t="s">
        <v>697</v>
      </c>
      <c r="D94" s="36">
        <v>270</v>
      </c>
      <c r="E94" s="660"/>
      <c r="F94" s="163"/>
      <c r="G94" s="163"/>
    </row>
    <row r="95" spans="1:7" s="114" customFormat="1" ht="226.5" customHeight="1">
      <c r="A95" s="573" t="s">
        <v>792</v>
      </c>
      <c r="B95" s="658" t="s">
        <v>793</v>
      </c>
      <c r="C95" s="573" t="s">
        <v>721</v>
      </c>
      <c r="D95" s="36">
        <v>2900</v>
      </c>
      <c r="E95" s="660"/>
      <c r="F95" s="163"/>
      <c r="G95" s="163"/>
    </row>
    <row r="96" spans="1:7" s="114" customFormat="1" ht="355.5" customHeight="1">
      <c r="A96" s="573" t="s">
        <v>794</v>
      </c>
      <c r="B96" s="90" t="s">
        <v>795</v>
      </c>
      <c r="C96" s="573" t="s">
        <v>721</v>
      </c>
      <c r="D96" s="36">
        <v>230</v>
      </c>
      <c r="E96" s="660"/>
      <c r="F96" s="163"/>
      <c r="G96" s="163"/>
    </row>
    <row r="97" spans="1:7" s="114" customFormat="1">
      <c r="A97" s="573"/>
      <c r="B97" s="90"/>
      <c r="C97" s="573"/>
      <c r="D97" s="36"/>
      <c r="E97" s="145"/>
      <c r="F97" s="115"/>
      <c r="G97" s="115"/>
    </row>
    <row r="98" spans="1:7" s="114" customFormat="1" ht="15">
      <c r="A98" s="652" t="s">
        <v>796</v>
      </c>
      <c r="B98" s="653" t="s">
        <v>797</v>
      </c>
      <c r="C98" s="659"/>
      <c r="D98" s="36"/>
      <c r="E98" s="145"/>
      <c r="F98" s="115"/>
      <c r="G98" s="115"/>
    </row>
    <row r="99" spans="1:7" s="114" customFormat="1" ht="162.75" customHeight="1">
      <c r="A99" s="573" t="s">
        <v>798</v>
      </c>
      <c r="B99" s="90" t="s">
        <v>799</v>
      </c>
      <c r="C99" s="573" t="s">
        <v>800</v>
      </c>
      <c r="D99" s="36">
        <v>140</v>
      </c>
      <c r="E99" s="660"/>
      <c r="F99" s="163"/>
      <c r="G99" s="163"/>
    </row>
    <row r="100" spans="1:7" s="114" customFormat="1" ht="57" customHeight="1">
      <c r="A100" s="573" t="s">
        <v>801</v>
      </c>
      <c r="B100" s="90" t="s">
        <v>802</v>
      </c>
      <c r="C100" s="573" t="s">
        <v>697</v>
      </c>
      <c r="D100" s="36">
        <v>700</v>
      </c>
      <c r="E100" s="660"/>
      <c r="F100" s="163"/>
      <c r="G100" s="163"/>
    </row>
    <row r="101" spans="1:7" s="114" customFormat="1" ht="15">
      <c r="A101" s="656"/>
      <c r="B101" s="656"/>
      <c r="C101" s="656"/>
      <c r="D101" s="36"/>
      <c r="E101" s="145"/>
      <c r="F101" s="115"/>
      <c r="G101" s="115"/>
    </row>
    <row r="102" spans="1:7" s="114" customFormat="1" ht="15">
      <c r="A102" s="652" t="s">
        <v>803</v>
      </c>
      <c r="B102" s="653" t="s">
        <v>804</v>
      </c>
      <c r="C102" s="656"/>
      <c r="D102" s="36"/>
      <c r="E102" s="145"/>
      <c r="F102" s="115"/>
      <c r="G102" s="115"/>
    </row>
    <row r="103" spans="1:7" s="114" customFormat="1" ht="15">
      <c r="A103" s="656"/>
      <c r="B103" s="656"/>
      <c r="C103" s="656"/>
      <c r="D103" s="36"/>
      <c r="E103" s="145"/>
      <c r="F103" s="115"/>
      <c r="G103" s="115"/>
    </row>
    <row r="104" spans="1:7" s="114" customFormat="1" ht="81" customHeight="1">
      <c r="A104" s="51" t="s">
        <v>805</v>
      </c>
      <c r="B104" s="294" t="s">
        <v>806</v>
      </c>
      <c r="C104" s="573" t="s">
        <v>710</v>
      </c>
      <c r="D104" s="36">
        <v>4</v>
      </c>
      <c r="E104" s="660"/>
      <c r="F104" s="163"/>
      <c r="G104" s="163"/>
    </row>
    <row r="105" spans="1:7" s="114" customFormat="1" ht="25.5">
      <c r="A105" s="51" t="s">
        <v>807</v>
      </c>
      <c r="B105" s="90" t="s">
        <v>808</v>
      </c>
      <c r="C105" s="573" t="s">
        <v>710</v>
      </c>
      <c r="D105" s="36">
        <v>4</v>
      </c>
      <c r="E105" s="660"/>
      <c r="F105" s="163"/>
      <c r="G105" s="163"/>
    </row>
    <row r="106" spans="1:7" s="114" customFormat="1" ht="54.75" customHeight="1">
      <c r="A106" s="51" t="s">
        <v>809</v>
      </c>
      <c r="B106" s="90" t="s">
        <v>810</v>
      </c>
      <c r="C106" s="573" t="s">
        <v>710</v>
      </c>
      <c r="D106" s="36">
        <v>6</v>
      </c>
      <c r="E106" s="660"/>
      <c r="F106" s="163"/>
      <c r="G106" s="163"/>
    </row>
    <row r="107" spans="1:7" s="114" customFormat="1" ht="68.25" customHeight="1">
      <c r="A107" s="51" t="s">
        <v>811</v>
      </c>
      <c r="B107" s="589" t="s">
        <v>812</v>
      </c>
      <c r="C107" s="573" t="s">
        <v>710</v>
      </c>
      <c r="D107" s="36">
        <v>8</v>
      </c>
      <c r="E107" s="660"/>
      <c r="F107" s="163"/>
      <c r="G107" s="163"/>
    </row>
    <row r="108" spans="1:7" s="114" customFormat="1" ht="71.25" customHeight="1">
      <c r="A108" s="51" t="s">
        <v>813</v>
      </c>
      <c r="B108" s="90" t="s">
        <v>814</v>
      </c>
      <c r="C108" s="573" t="s">
        <v>710</v>
      </c>
      <c r="D108" s="36">
        <v>12</v>
      </c>
      <c r="E108" s="660"/>
      <c r="F108" s="163"/>
      <c r="G108" s="163"/>
    </row>
    <row r="109" spans="1:7" s="114" customFormat="1" ht="44.25" customHeight="1">
      <c r="A109" s="51" t="s">
        <v>815</v>
      </c>
      <c r="B109" s="294" t="s">
        <v>816</v>
      </c>
      <c r="C109" s="573" t="s">
        <v>710</v>
      </c>
      <c r="D109" s="36">
        <v>4</v>
      </c>
      <c r="E109" s="660"/>
      <c r="F109" s="163"/>
      <c r="G109" s="163"/>
    </row>
    <row r="110" spans="1:7" s="114" customFormat="1">
      <c r="A110" s="51" t="s">
        <v>817</v>
      </c>
      <c r="B110" s="90" t="s">
        <v>818</v>
      </c>
      <c r="C110" s="573" t="s">
        <v>721</v>
      </c>
      <c r="D110" s="36">
        <v>12</v>
      </c>
      <c r="E110" s="660"/>
      <c r="F110" s="163"/>
      <c r="G110" s="163"/>
    </row>
    <row r="111" spans="1:7" s="114" customFormat="1" ht="29.25" customHeight="1">
      <c r="A111" s="51" t="s">
        <v>819</v>
      </c>
      <c r="B111" s="90" t="s">
        <v>820</v>
      </c>
      <c r="C111" s="573" t="s">
        <v>710</v>
      </c>
      <c r="D111" s="36">
        <v>4</v>
      </c>
      <c r="E111" s="660"/>
      <c r="F111" s="163"/>
      <c r="G111" s="163"/>
    </row>
    <row r="112" spans="1:7" s="114" customFormat="1" ht="25.5">
      <c r="A112" s="51" t="s">
        <v>821</v>
      </c>
      <c r="B112" s="90" t="s">
        <v>822</v>
      </c>
      <c r="C112" s="573" t="s">
        <v>710</v>
      </c>
      <c r="D112" s="36">
        <v>4</v>
      </c>
      <c r="E112" s="660"/>
      <c r="F112" s="163"/>
      <c r="G112" s="163"/>
    </row>
    <row r="113" spans="1:7" s="114" customFormat="1" ht="25.5">
      <c r="A113" s="51" t="s">
        <v>823</v>
      </c>
      <c r="B113" s="90" t="s">
        <v>824</v>
      </c>
      <c r="C113" s="573" t="s">
        <v>710</v>
      </c>
      <c r="D113" s="36">
        <v>8</v>
      </c>
      <c r="E113" s="660"/>
      <c r="F113" s="163"/>
      <c r="G113" s="163"/>
    </row>
    <row r="114" spans="1:7" s="114" customFormat="1" ht="25.5">
      <c r="A114" s="51" t="s">
        <v>825</v>
      </c>
      <c r="B114" s="294" t="s">
        <v>826</v>
      </c>
      <c r="C114" s="573" t="s">
        <v>710</v>
      </c>
      <c r="D114" s="36">
        <v>14</v>
      </c>
      <c r="E114" s="660"/>
      <c r="F114" s="163"/>
      <c r="G114" s="163"/>
    </row>
    <row r="115" spans="1:7" s="114" customFormat="1" ht="15">
      <c r="A115" s="51" t="s">
        <v>827</v>
      </c>
      <c r="B115" s="90" t="s">
        <v>828</v>
      </c>
      <c r="C115" s="656"/>
      <c r="D115" s="36"/>
      <c r="E115" s="145"/>
      <c r="F115" s="115"/>
      <c r="G115" s="115"/>
    </row>
    <row r="116" spans="1:7" s="114" customFormat="1">
      <c r="A116" s="573" t="s">
        <v>829</v>
      </c>
      <c r="B116" s="90" t="s">
        <v>830</v>
      </c>
      <c r="C116" s="573" t="s">
        <v>710</v>
      </c>
      <c r="D116" s="36">
        <v>14</v>
      </c>
      <c r="E116" s="660"/>
      <c r="F116" s="163"/>
      <c r="G116" s="163"/>
    </row>
    <row r="117" spans="1:7" s="114" customFormat="1">
      <c r="A117" s="573" t="s">
        <v>831</v>
      </c>
      <c r="B117" s="90" t="s">
        <v>832</v>
      </c>
      <c r="C117" s="573" t="s">
        <v>710</v>
      </c>
      <c r="D117" s="36">
        <v>4</v>
      </c>
      <c r="E117" s="660"/>
      <c r="F117" s="163"/>
      <c r="G117" s="163"/>
    </row>
    <row r="118" spans="1:7" s="114" customFormat="1" ht="25.5">
      <c r="A118" s="573" t="s">
        <v>833</v>
      </c>
      <c r="B118" s="294" t="s">
        <v>834</v>
      </c>
      <c r="C118" s="573" t="s">
        <v>710</v>
      </c>
      <c r="D118" s="36">
        <v>30</v>
      </c>
      <c r="E118" s="660"/>
      <c r="F118" s="163"/>
      <c r="G118" s="163"/>
    </row>
    <row r="119" spans="1:7" s="114" customFormat="1" ht="25.5">
      <c r="A119" s="573" t="s">
        <v>835</v>
      </c>
      <c r="B119" s="589" t="s">
        <v>836</v>
      </c>
      <c r="C119" s="573" t="s">
        <v>710</v>
      </c>
      <c r="D119" s="36">
        <v>4</v>
      </c>
      <c r="E119" s="660"/>
      <c r="F119" s="163"/>
      <c r="G119" s="163"/>
    </row>
    <row r="120" spans="1:7" s="114" customFormat="1" ht="25.5">
      <c r="A120" s="573" t="s">
        <v>837</v>
      </c>
      <c r="B120" s="589" t="s">
        <v>838</v>
      </c>
      <c r="C120" s="573" t="s">
        <v>710</v>
      </c>
      <c r="D120" s="36">
        <v>16</v>
      </c>
      <c r="E120" s="660"/>
      <c r="F120" s="163"/>
      <c r="G120" s="163"/>
    </row>
    <row r="121" spans="1:7" s="114" customFormat="1" ht="25.5">
      <c r="A121" s="573" t="s">
        <v>839</v>
      </c>
      <c r="B121" s="294" t="s">
        <v>840</v>
      </c>
      <c r="C121" s="573" t="s">
        <v>710</v>
      </c>
      <c r="D121" s="36">
        <v>16</v>
      </c>
      <c r="E121" s="660"/>
      <c r="F121" s="163"/>
      <c r="G121" s="163"/>
    </row>
    <row r="122" spans="1:7" s="114" customFormat="1" ht="25.5">
      <c r="A122" s="573" t="s">
        <v>841</v>
      </c>
      <c r="B122" s="294" t="s">
        <v>842</v>
      </c>
      <c r="C122" s="573" t="s">
        <v>710</v>
      </c>
      <c r="D122" s="36">
        <v>10</v>
      </c>
      <c r="E122" s="660"/>
      <c r="F122" s="163"/>
      <c r="G122" s="163"/>
    </row>
    <row r="123" spans="1:7" s="114" customFormat="1" ht="80.25" customHeight="1">
      <c r="A123" s="573" t="s">
        <v>843</v>
      </c>
      <c r="B123" s="294" t="s">
        <v>844</v>
      </c>
      <c r="C123" s="573" t="s">
        <v>710</v>
      </c>
      <c r="D123" s="36">
        <v>2</v>
      </c>
      <c r="E123" s="660"/>
      <c r="F123" s="163"/>
      <c r="G123" s="163"/>
    </row>
    <row r="124" spans="1:7" s="114" customFormat="1" ht="28.5" customHeight="1">
      <c r="A124" s="573" t="s">
        <v>845</v>
      </c>
      <c r="B124" s="589" t="s">
        <v>846</v>
      </c>
      <c r="C124" s="573" t="s">
        <v>710</v>
      </c>
      <c r="D124" s="36">
        <v>2</v>
      </c>
      <c r="E124" s="660"/>
      <c r="F124" s="163"/>
      <c r="G124" s="163"/>
    </row>
    <row r="125" spans="1:7" s="114" customFormat="1" ht="38.25">
      <c r="A125" s="573" t="s">
        <v>847</v>
      </c>
      <c r="B125" s="589" t="s">
        <v>848</v>
      </c>
      <c r="C125" s="573" t="s">
        <v>710</v>
      </c>
      <c r="D125" s="36">
        <v>6</v>
      </c>
      <c r="E125" s="660"/>
      <c r="F125" s="163"/>
      <c r="G125" s="163"/>
    </row>
    <row r="126" spans="1:7" s="114" customFormat="1">
      <c r="A126" s="509"/>
      <c r="B126" s="144"/>
      <c r="C126" s="124"/>
      <c r="D126" s="124"/>
      <c r="E126" s="145"/>
      <c r="F126" s="115"/>
      <c r="G126" s="115"/>
    </row>
    <row r="127" spans="1:7" s="148" customFormat="1" ht="27" customHeight="1">
      <c r="A127" s="520"/>
      <c r="B127" s="146"/>
      <c r="C127" s="60"/>
      <c r="D127" s="516"/>
      <c r="E127" s="145"/>
      <c r="F127" s="115"/>
      <c r="G127" s="115"/>
    </row>
    <row r="128" spans="1:7" ht="40.5" customHeight="1">
      <c r="A128" s="127" t="s">
        <v>41</v>
      </c>
      <c r="B128" s="128" t="s">
        <v>628</v>
      </c>
      <c r="C128" s="712" t="s">
        <v>629</v>
      </c>
      <c r="D128" s="713"/>
      <c r="E128" s="714"/>
      <c r="F128" s="710"/>
      <c r="G128" s="33"/>
    </row>
    <row r="129" spans="1:13" ht="26.25" customHeight="1">
      <c r="A129" s="129"/>
      <c r="B129" s="130"/>
      <c r="C129" s="715"/>
      <c r="D129" s="716"/>
      <c r="E129" s="717"/>
      <c r="F129" s="711"/>
      <c r="G129" s="131"/>
    </row>
    <row r="130" spans="1:13" s="133" customFormat="1" ht="26.25" customHeight="1">
      <c r="A130" s="132" t="s">
        <v>45</v>
      </c>
      <c r="B130" s="132"/>
      <c r="C130" s="132"/>
      <c r="D130" s="132"/>
      <c r="E130" s="132" t="s">
        <v>326</v>
      </c>
      <c r="F130" s="132"/>
      <c r="G130" s="132"/>
      <c r="M130" s="134"/>
    </row>
    <row r="131" spans="1:13" s="133" customFormat="1" ht="15">
      <c r="A131" s="132" t="s">
        <v>47</v>
      </c>
      <c r="B131" s="132"/>
      <c r="C131" s="132"/>
      <c r="D131" s="132"/>
      <c r="E131" s="132" t="s">
        <v>327</v>
      </c>
      <c r="F131" s="132"/>
      <c r="G131" s="132"/>
      <c r="M131" s="134"/>
    </row>
    <row r="132" spans="1:13" s="133" customFormat="1" ht="15">
      <c r="A132" s="132" t="s">
        <v>48</v>
      </c>
      <c r="B132" s="132"/>
      <c r="C132" s="132"/>
      <c r="D132" s="132"/>
      <c r="E132" s="132" t="s">
        <v>328</v>
      </c>
      <c r="F132" s="132"/>
      <c r="G132" s="132"/>
      <c r="M132" s="134"/>
    </row>
    <row r="133" spans="1:13" s="133" customFormat="1">
      <c r="A133" s="132" t="s">
        <v>49</v>
      </c>
      <c r="B133" s="132"/>
      <c r="C133" s="132"/>
      <c r="D133" s="132"/>
      <c r="E133" s="132" t="s">
        <v>329</v>
      </c>
      <c r="F133" s="132"/>
      <c r="G133" s="132"/>
    </row>
    <row r="134" spans="1:13">
      <c r="A134" s="135"/>
      <c r="B134" s="136"/>
      <c r="C134" s="137"/>
      <c r="D134" s="137"/>
      <c r="E134" s="137"/>
      <c r="F134" s="137"/>
    </row>
    <row r="135" spans="1:13">
      <c r="A135" s="138"/>
      <c r="B135" s="136"/>
      <c r="C135" s="137"/>
      <c r="D135" s="137"/>
      <c r="E135" s="137"/>
      <c r="F135" s="137"/>
    </row>
    <row r="136" spans="1:13">
      <c r="A136" s="135"/>
      <c r="B136" s="139"/>
      <c r="C136" s="137"/>
      <c r="D136" s="137"/>
      <c r="E136" s="137"/>
      <c r="F136" s="137"/>
    </row>
    <row r="137" spans="1:13">
      <c r="A137" s="135"/>
    </row>
    <row r="138" spans="1:13">
      <c r="A138" s="135"/>
    </row>
    <row r="139" spans="1:13">
      <c r="A139" s="135"/>
    </row>
    <row r="140" spans="1:13">
      <c r="A140" s="135"/>
    </row>
    <row r="141" spans="1:13">
      <c r="A141" s="135"/>
    </row>
    <row r="142" spans="1:13">
      <c r="A142" s="135"/>
    </row>
  </sheetData>
  <sheetProtection selectLockedCells="1"/>
  <mergeCells count="4">
    <mergeCell ref="A71:A72"/>
    <mergeCell ref="C128:E129"/>
    <mergeCell ref="F128:F129"/>
    <mergeCell ref="A1:G6"/>
  </mergeCells>
  <conditionalFormatting sqref="B104:B108 A116:A125 B110:B125">
    <cfRule type="cellIs" dxfId="61" priority="1" stopIfTrue="1" operator="equal">
      <formula>0</formula>
    </cfRule>
  </conditionalFormatting>
  <printOptions horizontalCentered="1" gridLines="1"/>
  <pageMargins left="0.196850393700787" right="0.196850393700787" top="0.35433070866141703" bottom="0.43307086614173201" header="0.15748031496063" footer="0.196850393700787"/>
  <pageSetup paperSize="9" scale="76" fitToHeight="20" orientation="landscape" r:id="rId1"/>
  <headerFooter alignWithMargins="0">
    <oddFooter>&amp;RPage &amp;P of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99"/>
  <sheetViews>
    <sheetView view="pageBreakPreview" zoomScale="85" zoomScaleSheetLayoutView="85" workbookViewId="0">
      <selection activeCell="H9" sqref="H9"/>
    </sheetView>
  </sheetViews>
  <sheetFormatPr defaultColWidth="3.42578125" defaultRowHeight="12.75"/>
  <cols>
    <col min="1" max="1" width="11.7109375" style="141" customWidth="1"/>
    <col min="2" max="2" width="81.7109375" style="140" customWidth="1"/>
    <col min="3" max="3" width="10.85546875" style="110" customWidth="1"/>
    <col min="4" max="4" width="11" style="110" customWidth="1"/>
    <col min="5" max="5" width="26" style="110" customWidth="1"/>
    <col min="6" max="6" width="24.85546875" style="110" customWidth="1"/>
    <col min="7" max="7" width="19.28515625" style="110" customWidth="1"/>
    <col min="8" max="11" width="3.42578125" style="110"/>
    <col min="12" max="12" width="7.42578125" style="110" bestFit="1" customWidth="1"/>
    <col min="13" max="15" width="3.42578125" style="110"/>
    <col min="16" max="16" width="6.42578125" style="110" bestFit="1" customWidth="1"/>
    <col min="17" max="16384" width="3.42578125" style="110"/>
  </cols>
  <sheetData>
    <row r="1" spans="1:7">
      <c r="A1" s="768" t="s">
        <v>1642</v>
      </c>
      <c r="B1" s="769"/>
      <c r="C1" s="769"/>
      <c r="D1" s="769"/>
      <c r="E1" s="769"/>
      <c r="F1" s="769"/>
      <c r="G1" s="769"/>
    </row>
    <row r="2" spans="1:7">
      <c r="A2" s="770"/>
      <c r="B2" s="769"/>
      <c r="C2" s="769"/>
      <c r="D2" s="769"/>
      <c r="E2" s="769"/>
      <c r="F2" s="769"/>
      <c r="G2" s="769"/>
    </row>
    <row r="3" spans="1:7">
      <c r="A3" s="770"/>
      <c r="B3" s="769"/>
      <c r="C3" s="769"/>
      <c r="D3" s="769"/>
      <c r="E3" s="769"/>
      <c r="F3" s="769"/>
      <c r="G3" s="769"/>
    </row>
    <row r="4" spans="1:7" ht="16.5" customHeight="1">
      <c r="A4" s="770"/>
      <c r="B4" s="769"/>
      <c r="C4" s="769"/>
      <c r="D4" s="769"/>
      <c r="E4" s="769"/>
      <c r="F4" s="769"/>
      <c r="G4" s="769"/>
    </row>
    <row r="5" spans="1:7" ht="15" customHeight="1">
      <c r="A5" s="770"/>
      <c r="B5" s="769"/>
      <c r="C5" s="769"/>
      <c r="D5" s="769"/>
      <c r="E5" s="769"/>
      <c r="F5" s="769"/>
      <c r="G5" s="769"/>
    </row>
    <row r="6" spans="1:7" ht="27.75" customHeight="1">
      <c r="A6" s="771"/>
      <c r="B6" s="772"/>
      <c r="C6" s="772"/>
      <c r="D6" s="772"/>
      <c r="E6" s="772"/>
      <c r="F6" s="772"/>
      <c r="G6" s="772"/>
    </row>
    <row r="7" spans="1:7" s="152" customFormat="1" ht="19.5" customHeight="1">
      <c r="A7" s="149" t="s">
        <v>1096</v>
      </c>
      <c r="B7" s="150" t="s">
        <v>849</v>
      </c>
      <c r="C7" s="151"/>
      <c r="D7" s="151"/>
      <c r="E7" s="776" t="s">
        <v>4</v>
      </c>
      <c r="F7" s="777" t="s">
        <v>5</v>
      </c>
      <c r="G7" s="780" t="s">
        <v>6</v>
      </c>
    </row>
    <row r="8" spans="1:7" s="156" customFormat="1" ht="31.5" customHeight="1">
      <c r="A8" s="153" t="s">
        <v>7</v>
      </c>
      <c r="B8" s="154" t="s">
        <v>850</v>
      </c>
      <c r="C8" s="155" t="s">
        <v>2</v>
      </c>
      <c r="D8" s="155" t="s">
        <v>851</v>
      </c>
      <c r="E8" s="776"/>
      <c r="F8" s="778"/>
      <c r="G8" s="781"/>
    </row>
    <row r="9" spans="1:7" s="156" customFormat="1" ht="18" customHeight="1">
      <c r="A9" s="155"/>
      <c r="B9" s="157"/>
      <c r="C9" s="155"/>
      <c r="D9" s="155"/>
      <c r="E9" s="776"/>
      <c r="F9" s="779"/>
      <c r="G9" s="782"/>
    </row>
    <row r="10" spans="1:7" s="156" customFormat="1">
      <c r="A10" s="158"/>
      <c r="B10" s="159"/>
      <c r="C10" s="158"/>
      <c r="D10" s="158"/>
      <c r="E10" s="160"/>
      <c r="F10" s="160"/>
      <c r="G10" s="161"/>
    </row>
    <row r="11" spans="1:7" s="164" customFormat="1" ht="15.75" customHeight="1">
      <c r="A11" s="525"/>
      <c r="B11" s="162"/>
      <c r="C11" s="523"/>
      <c r="D11" s="109"/>
      <c r="E11" s="163" t="s">
        <v>852</v>
      </c>
      <c r="F11" s="163" t="s">
        <v>852</v>
      </c>
      <c r="G11" s="514"/>
    </row>
    <row r="12" spans="1:7" s="168" customFormat="1">
      <c r="A12" s="165"/>
      <c r="B12" s="166" t="s">
        <v>853</v>
      </c>
      <c r="C12" s="167"/>
      <c r="D12" s="167"/>
      <c r="E12" s="167"/>
      <c r="F12" s="167"/>
      <c r="G12" s="167"/>
    </row>
    <row r="13" spans="1:7" s="168" customFormat="1" ht="54.75" customHeight="1">
      <c r="A13" s="169" t="s">
        <v>854</v>
      </c>
      <c r="B13" s="170" t="s">
        <v>855</v>
      </c>
      <c r="C13" s="167" t="s">
        <v>53</v>
      </c>
      <c r="D13" s="167">
        <v>51</v>
      </c>
      <c r="E13" s="171" t="s">
        <v>372</v>
      </c>
      <c r="F13" s="171"/>
      <c r="G13" s="171"/>
    </row>
    <row r="14" spans="1:7" s="168" customFormat="1" ht="55.5" customHeight="1">
      <c r="A14" s="167">
        <v>1.01</v>
      </c>
      <c r="B14" s="170" t="s">
        <v>856</v>
      </c>
      <c r="C14" s="167" t="s">
        <v>53</v>
      </c>
      <c r="D14" s="167">
        <v>51</v>
      </c>
      <c r="E14" s="172"/>
      <c r="F14" s="172"/>
      <c r="G14" s="172"/>
    </row>
    <row r="15" spans="1:7" s="168" customFormat="1" ht="54.75" customHeight="1">
      <c r="A15" s="169" t="s">
        <v>857</v>
      </c>
      <c r="B15" s="170" t="s">
        <v>858</v>
      </c>
      <c r="C15" s="167" t="s">
        <v>53</v>
      </c>
      <c r="D15" s="167">
        <v>6</v>
      </c>
      <c r="E15" s="172"/>
      <c r="F15" s="172"/>
      <c r="G15" s="172"/>
    </row>
    <row r="16" spans="1:7" s="168" customFormat="1" ht="54.75" customHeight="1">
      <c r="A16" s="167">
        <v>2.0099999999999998</v>
      </c>
      <c r="B16" s="170" t="s">
        <v>859</v>
      </c>
      <c r="C16" s="167" t="s">
        <v>53</v>
      </c>
      <c r="D16" s="167">
        <v>6</v>
      </c>
      <c r="E16" s="172"/>
      <c r="F16" s="172"/>
      <c r="G16" s="172"/>
    </row>
    <row r="17" spans="1:7" s="168" customFormat="1" ht="55.5" customHeight="1">
      <c r="A17" s="169" t="s">
        <v>860</v>
      </c>
      <c r="B17" s="170" t="s">
        <v>861</v>
      </c>
      <c r="C17" s="167" t="s">
        <v>53</v>
      </c>
      <c r="D17" s="167">
        <v>22</v>
      </c>
      <c r="E17" s="171"/>
      <c r="F17" s="171"/>
      <c r="G17" s="171"/>
    </row>
    <row r="18" spans="1:7" s="168" customFormat="1" ht="54.75" customHeight="1">
      <c r="A18" s="167">
        <v>3.01</v>
      </c>
      <c r="B18" s="170" t="s">
        <v>862</v>
      </c>
      <c r="C18" s="167" t="s">
        <v>53</v>
      </c>
      <c r="D18" s="167">
        <v>22</v>
      </c>
      <c r="E18" s="171"/>
      <c r="F18" s="171"/>
      <c r="G18" s="171"/>
    </row>
    <row r="19" spans="1:7" s="168" customFormat="1" ht="28.5" customHeight="1">
      <c r="A19" s="169" t="s">
        <v>863</v>
      </c>
      <c r="B19" s="170" t="s">
        <v>864</v>
      </c>
      <c r="C19" s="167" t="s">
        <v>53</v>
      </c>
      <c r="D19" s="167">
        <v>17</v>
      </c>
      <c r="E19" s="171" t="s">
        <v>372</v>
      </c>
      <c r="F19" s="171"/>
      <c r="G19" s="171"/>
    </row>
    <row r="20" spans="1:7" s="168" customFormat="1" ht="27.75" customHeight="1">
      <c r="A20" s="169">
        <v>4.01</v>
      </c>
      <c r="B20" s="170" t="s">
        <v>865</v>
      </c>
      <c r="C20" s="167" t="s">
        <v>53</v>
      </c>
      <c r="D20" s="167">
        <v>17</v>
      </c>
      <c r="E20" s="171"/>
      <c r="F20" s="171"/>
      <c r="G20" s="171"/>
    </row>
    <row r="21" spans="1:7" s="168" customFormat="1" ht="31.5" customHeight="1">
      <c r="A21" s="169" t="s">
        <v>866</v>
      </c>
      <c r="B21" s="170" t="s">
        <v>867</v>
      </c>
      <c r="C21" s="167" t="s">
        <v>53</v>
      </c>
      <c r="D21" s="167">
        <v>2</v>
      </c>
      <c r="E21" s="171" t="s">
        <v>372</v>
      </c>
      <c r="F21" s="171"/>
      <c r="G21" s="172"/>
    </row>
    <row r="22" spans="1:7" s="168" customFormat="1" ht="38.25">
      <c r="A22" s="169">
        <v>5.01</v>
      </c>
      <c r="B22" s="170" t="s">
        <v>868</v>
      </c>
      <c r="C22" s="167" t="s">
        <v>53</v>
      </c>
      <c r="D22" s="167">
        <v>2</v>
      </c>
      <c r="E22" s="171"/>
      <c r="F22" s="171"/>
      <c r="G22" s="172"/>
    </row>
    <row r="23" spans="1:7" s="168" customFormat="1" ht="25.5">
      <c r="A23" s="169" t="s">
        <v>869</v>
      </c>
      <c r="B23" s="173" t="s">
        <v>870</v>
      </c>
      <c r="C23" s="167" t="s">
        <v>53</v>
      </c>
      <c r="D23" s="167">
        <v>2</v>
      </c>
      <c r="E23" s="171"/>
      <c r="F23" s="171"/>
      <c r="G23" s="172"/>
    </row>
    <row r="24" spans="1:7" s="168" customFormat="1" ht="38.25">
      <c r="A24" s="169">
        <v>6.01</v>
      </c>
      <c r="B24" s="174" t="s">
        <v>871</v>
      </c>
      <c r="C24" s="167" t="s">
        <v>53</v>
      </c>
      <c r="D24" s="167">
        <v>2</v>
      </c>
      <c r="E24" s="171"/>
      <c r="F24" s="171"/>
      <c r="G24" s="172"/>
    </row>
    <row r="25" spans="1:7" s="168" customFormat="1" ht="28.5" customHeight="1">
      <c r="A25" s="169" t="s">
        <v>872</v>
      </c>
      <c r="B25" s="170" t="s">
        <v>873</v>
      </c>
      <c r="C25" s="167" t="s">
        <v>53</v>
      </c>
      <c r="D25" s="167">
        <v>15</v>
      </c>
      <c r="E25" s="171"/>
      <c r="F25" s="171"/>
      <c r="G25" s="172"/>
    </row>
    <row r="26" spans="1:7" s="168" customFormat="1" ht="40.5" customHeight="1">
      <c r="A26" s="169">
        <v>7.01</v>
      </c>
      <c r="B26" s="170" t="s">
        <v>874</v>
      </c>
      <c r="C26" s="167" t="s">
        <v>53</v>
      </c>
      <c r="D26" s="167">
        <v>15</v>
      </c>
      <c r="E26" s="171"/>
      <c r="F26" s="171"/>
      <c r="G26" s="172"/>
    </row>
    <row r="27" spans="1:7" s="168" customFormat="1" ht="81" customHeight="1">
      <c r="A27" s="169" t="s">
        <v>875</v>
      </c>
      <c r="B27" s="170" t="s">
        <v>876</v>
      </c>
      <c r="C27" s="170"/>
      <c r="D27" s="170"/>
      <c r="E27" s="167"/>
      <c r="F27" s="167"/>
      <c r="G27" s="167"/>
    </row>
    <row r="28" spans="1:7" s="168" customFormat="1">
      <c r="A28" s="167" t="s">
        <v>877</v>
      </c>
      <c r="B28" s="170" t="s">
        <v>878</v>
      </c>
      <c r="C28" s="167" t="s">
        <v>879</v>
      </c>
      <c r="D28" s="167">
        <v>10</v>
      </c>
      <c r="E28" s="171"/>
      <c r="F28" s="171"/>
      <c r="G28" s="172"/>
    </row>
    <row r="29" spans="1:7" s="168" customFormat="1" ht="25.5">
      <c r="A29" s="167" t="s">
        <v>880</v>
      </c>
      <c r="B29" s="170" t="s">
        <v>881</v>
      </c>
      <c r="C29" s="167" t="s">
        <v>879</v>
      </c>
      <c r="D29" s="167">
        <v>10</v>
      </c>
      <c r="E29" s="171"/>
      <c r="F29" s="171"/>
      <c r="G29" s="172"/>
    </row>
    <row r="30" spans="1:7" s="168" customFormat="1">
      <c r="A30" s="167" t="s">
        <v>882</v>
      </c>
      <c r="B30" s="170" t="s">
        <v>883</v>
      </c>
      <c r="C30" s="167" t="s">
        <v>53</v>
      </c>
      <c r="D30" s="167">
        <v>2</v>
      </c>
      <c r="E30" s="171"/>
      <c r="F30" s="171"/>
      <c r="G30" s="172"/>
    </row>
    <row r="31" spans="1:7" s="168" customFormat="1">
      <c r="A31" s="167" t="s">
        <v>884</v>
      </c>
      <c r="B31" s="170" t="s">
        <v>885</v>
      </c>
      <c r="C31" s="167" t="s">
        <v>53</v>
      </c>
      <c r="D31" s="167">
        <v>2</v>
      </c>
      <c r="E31" s="171"/>
      <c r="F31" s="171"/>
      <c r="G31" s="172"/>
    </row>
    <row r="32" spans="1:7" s="168" customFormat="1">
      <c r="A32" s="169" t="s">
        <v>886</v>
      </c>
      <c r="B32" s="170" t="s">
        <v>887</v>
      </c>
      <c r="C32" s="170"/>
      <c r="D32" s="170"/>
      <c r="E32" s="167"/>
      <c r="F32" s="167"/>
      <c r="G32" s="167"/>
    </row>
    <row r="33" spans="1:7" s="168" customFormat="1" ht="139.5" customHeight="1">
      <c r="A33" s="167" t="s">
        <v>888</v>
      </c>
      <c r="B33" s="170" t="s">
        <v>889</v>
      </c>
      <c r="C33" s="167" t="s">
        <v>53</v>
      </c>
      <c r="D33" s="167">
        <v>4</v>
      </c>
      <c r="E33" s="175"/>
      <c r="F33" s="175"/>
      <c r="G33" s="172"/>
    </row>
    <row r="34" spans="1:7" s="168" customFormat="1" ht="138.75" customHeight="1">
      <c r="A34" s="167" t="s">
        <v>890</v>
      </c>
      <c r="B34" s="170" t="s">
        <v>891</v>
      </c>
      <c r="C34" s="167" t="s">
        <v>53</v>
      </c>
      <c r="D34" s="167">
        <v>4</v>
      </c>
      <c r="E34" s="175"/>
      <c r="F34" s="175"/>
      <c r="G34" s="172"/>
    </row>
    <row r="35" spans="1:7" s="168" customFormat="1" ht="94.5" customHeight="1">
      <c r="A35" s="167" t="s">
        <v>892</v>
      </c>
      <c r="B35" s="170" t="s">
        <v>893</v>
      </c>
      <c r="C35" s="170" t="s">
        <v>53</v>
      </c>
      <c r="D35" s="167">
        <v>2</v>
      </c>
      <c r="E35" s="175"/>
      <c r="F35" s="175"/>
      <c r="G35" s="172"/>
    </row>
    <row r="36" spans="1:7" s="168" customFormat="1" ht="109.5" customHeight="1">
      <c r="A36" s="167" t="s">
        <v>894</v>
      </c>
      <c r="B36" s="170" t="s">
        <v>895</v>
      </c>
      <c r="C36" s="170" t="s">
        <v>53</v>
      </c>
      <c r="D36" s="167">
        <v>2</v>
      </c>
      <c r="E36" s="175"/>
      <c r="F36" s="175"/>
      <c r="G36" s="172"/>
    </row>
    <row r="37" spans="1:7" s="168" customFormat="1" ht="106.5" customHeight="1">
      <c r="A37" s="167" t="s">
        <v>896</v>
      </c>
      <c r="B37" s="170" t="s">
        <v>897</v>
      </c>
      <c r="C37" s="170" t="s">
        <v>53</v>
      </c>
      <c r="D37" s="167">
        <v>2</v>
      </c>
      <c r="E37" s="175"/>
      <c r="F37" s="175"/>
      <c r="G37" s="172"/>
    </row>
    <row r="38" spans="1:7" s="168" customFormat="1" ht="96.75" customHeight="1">
      <c r="A38" s="167" t="s">
        <v>898</v>
      </c>
      <c r="B38" s="170" t="s">
        <v>899</v>
      </c>
      <c r="C38" s="170" t="s">
        <v>53</v>
      </c>
      <c r="D38" s="167">
        <v>2</v>
      </c>
      <c r="E38" s="175"/>
      <c r="F38" s="175"/>
      <c r="G38" s="172"/>
    </row>
    <row r="39" spans="1:7" s="168" customFormat="1">
      <c r="A39" s="169" t="s">
        <v>900</v>
      </c>
      <c r="B39" s="170" t="s">
        <v>901</v>
      </c>
      <c r="C39" s="167"/>
      <c r="D39" s="167"/>
      <c r="E39" s="167"/>
      <c r="F39" s="167"/>
      <c r="G39" s="167"/>
    </row>
    <row r="40" spans="1:7" s="168" customFormat="1">
      <c r="A40" s="167" t="s">
        <v>902</v>
      </c>
      <c r="B40" s="170" t="s">
        <v>903</v>
      </c>
      <c r="C40" s="167" t="s">
        <v>53</v>
      </c>
      <c r="D40" s="167">
        <v>50</v>
      </c>
      <c r="E40" s="175"/>
      <c r="F40" s="175"/>
      <c r="G40" s="172"/>
    </row>
    <row r="41" spans="1:7" s="168" customFormat="1" ht="15.75" customHeight="1">
      <c r="A41" s="167" t="s">
        <v>904</v>
      </c>
      <c r="B41" s="170" t="s">
        <v>905</v>
      </c>
      <c r="C41" s="167" t="s">
        <v>53</v>
      </c>
      <c r="D41" s="167">
        <v>50</v>
      </c>
      <c r="E41" s="175"/>
      <c r="F41" s="175"/>
      <c r="G41" s="172"/>
    </row>
    <row r="42" spans="1:7" s="168" customFormat="1">
      <c r="A42" s="167" t="s">
        <v>906</v>
      </c>
      <c r="B42" s="170" t="s">
        <v>907</v>
      </c>
      <c r="C42" s="167" t="s">
        <v>53</v>
      </c>
      <c r="D42" s="167">
        <v>50</v>
      </c>
      <c r="E42" s="175"/>
      <c r="F42" s="175"/>
      <c r="G42" s="172"/>
    </row>
    <row r="43" spans="1:7" s="168" customFormat="1">
      <c r="A43" s="167" t="s">
        <v>908</v>
      </c>
      <c r="B43" s="170" t="s">
        <v>909</v>
      </c>
      <c r="C43" s="167" t="s">
        <v>53</v>
      </c>
      <c r="D43" s="167">
        <v>50</v>
      </c>
      <c r="E43" s="175"/>
      <c r="F43" s="175"/>
      <c r="G43" s="172"/>
    </row>
    <row r="44" spans="1:7" s="168" customFormat="1">
      <c r="A44" s="169" t="s">
        <v>910</v>
      </c>
      <c r="B44" s="166" t="s">
        <v>911</v>
      </c>
      <c r="C44" s="167"/>
      <c r="D44" s="167"/>
      <c r="E44" s="167"/>
      <c r="F44" s="167"/>
      <c r="G44" s="167"/>
    </row>
    <row r="45" spans="1:7" s="168" customFormat="1" ht="93" customHeight="1">
      <c r="A45" s="167">
        <v>11.01</v>
      </c>
      <c r="B45" s="176" t="s">
        <v>912</v>
      </c>
      <c r="C45" s="167" t="s">
        <v>53</v>
      </c>
      <c r="D45" s="167">
        <v>18</v>
      </c>
      <c r="E45" s="172"/>
      <c r="F45" s="172"/>
      <c r="G45" s="172"/>
    </row>
    <row r="46" spans="1:7" s="177" customFormat="1" ht="38.25">
      <c r="A46" s="167">
        <v>11.02</v>
      </c>
      <c r="B46" s="176" t="s">
        <v>913</v>
      </c>
      <c r="C46" s="167" t="s">
        <v>53</v>
      </c>
      <c r="D46" s="167">
        <v>11</v>
      </c>
      <c r="E46" s="172"/>
      <c r="F46" s="172"/>
      <c r="G46" s="172"/>
    </row>
    <row r="47" spans="1:7" s="168" customFormat="1" ht="53.25" customHeight="1">
      <c r="A47" s="167">
        <v>11.03</v>
      </c>
      <c r="B47" s="178" t="s">
        <v>914</v>
      </c>
      <c r="C47" s="167" t="s">
        <v>53</v>
      </c>
      <c r="D47" s="167">
        <v>1</v>
      </c>
      <c r="E47" s="172"/>
      <c r="F47" s="172"/>
      <c r="G47" s="172"/>
    </row>
    <row r="48" spans="1:7" s="168" customFormat="1" ht="46.5" customHeight="1">
      <c r="A48" s="167">
        <v>11.04</v>
      </c>
      <c r="B48" s="178" t="s">
        <v>915</v>
      </c>
      <c r="C48" s="167" t="s">
        <v>53</v>
      </c>
      <c r="D48" s="167">
        <v>2</v>
      </c>
      <c r="E48" s="172"/>
      <c r="F48" s="172"/>
      <c r="G48" s="172"/>
    </row>
    <row r="49" spans="1:7" s="168" customFormat="1" ht="42" customHeight="1">
      <c r="A49" s="169" t="s">
        <v>916</v>
      </c>
      <c r="B49" s="179" t="s">
        <v>917</v>
      </c>
      <c r="C49" s="167"/>
      <c r="D49" s="167"/>
      <c r="E49" s="167"/>
      <c r="F49" s="167"/>
      <c r="G49" s="167"/>
    </row>
    <row r="50" spans="1:7" s="168" customFormat="1">
      <c r="A50" s="167" t="s">
        <v>918</v>
      </c>
      <c r="B50" s="170" t="s">
        <v>919</v>
      </c>
      <c r="C50" s="167" t="s">
        <v>53</v>
      </c>
      <c r="D50" s="167">
        <v>20</v>
      </c>
      <c r="E50" s="172"/>
      <c r="F50" s="172"/>
      <c r="G50" s="172"/>
    </row>
    <row r="51" spans="1:7" s="168" customFormat="1" ht="25.5">
      <c r="A51" s="167" t="s">
        <v>920</v>
      </c>
      <c r="B51" s="170" t="s">
        <v>921</v>
      </c>
      <c r="C51" s="167" t="s">
        <v>53</v>
      </c>
      <c r="D51" s="167">
        <v>20</v>
      </c>
      <c r="E51" s="172"/>
      <c r="F51" s="172"/>
      <c r="G51" s="172"/>
    </row>
    <row r="52" spans="1:7" s="168" customFormat="1" ht="25.5">
      <c r="A52" s="169" t="s">
        <v>922</v>
      </c>
      <c r="B52" s="180" t="s">
        <v>923</v>
      </c>
      <c r="C52" s="167" t="s">
        <v>53</v>
      </c>
      <c r="D52" s="167">
        <v>39</v>
      </c>
      <c r="E52" s="172"/>
      <c r="F52" s="172"/>
      <c r="G52" s="172"/>
    </row>
    <row r="53" spans="1:7" s="168" customFormat="1" ht="25.5">
      <c r="A53" s="167">
        <v>13.01</v>
      </c>
      <c r="B53" s="180" t="s">
        <v>924</v>
      </c>
      <c r="C53" s="167" t="s">
        <v>53</v>
      </c>
      <c r="D53" s="167">
        <v>39</v>
      </c>
      <c r="E53" s="181"/>
      <c r="F53" s="181"/>
      <c r="G53" s="181"/>
    </row>
    <row r="54" spans="1:7" s="168" customFormat="1" ht="113.25" customHeight="1">
      <c r="A54" s="169" t="s">
        <v>925</v>
      </c>
      <c r="B54" s="179" t="s">
        <v>926</v>
      </c>
      <c r="C54" s="167"/>
      <c r="D54" s="167"/>
      <c r="E54" s="167"/>
      <c r="F54" s="167"/>
      <c r="G54" s="167"/>
    </row>
    <row r="55" spans="1:7" s="168" customFormat="1">
      <c r="A55" s="167" t="s">
        <v>927</v>
      </c>
      <c r="B55" s="182" t="s">
        <v>928</v>
      </c>
      <c r="C55" s="167" t="s">
        <v>929</v>
      </c>
      <c r="D55" s="167">
        <v>2900</v>
      </c>
      <c r="E55" s="172"/>
      <c r="F55" s="172"/>
      <c r="G55" s="172"/>
    </row>
    <row r="56" spans="1:7" s="168" customFormat="1">
      <c r="A56" s="167" t="s">
        <v>930</v>
      </c>
      <c r="B56" s="170" t="s">
        <v>931</v>
      </c>
      <c r="C56" s="167" t="s">
        <v>929</v>
      </c>
      <c r="D56" s="167">
        <v>2900</v>
      </c>
      <c r="E56" s="172"/>
      <c r="F56" s="172"/>
      <c r="G56" s="172"/>
    </row>
    <row r="57" spans="1:7" s="168" customFormat="1">
      <c r="A57" s="167" t="s">
        <v>932</v>
      </c>
      <c r="B57" s="182" t="s">
        <v>933</v>
      </c>
      <c r="C57" s="167" t="s">
        <v>929</v>
      </c>
      <c r="D57" s="167">
        <v>1600</v>
      </c>
      <c r="E57" s="172"/>
      <c r="F57" s="172"/>
      <c r="G57" s="172"/>
    </row>
    <row r="58" spans="1:7" s="168" customFormat="1">
      <c r="A58" s="167" t="s">
        <v>934</v>
      </c>
      <c r="B58" s="170" t="s">
        <v>935</v>
      </c>
      <c r="C58" s="167" t="s">
        <v>929</v>
      </c>
      <c r="D58" s="167">
        <v>1600</v>
      </c>
      <c r="E58" s="172"/>
      <c r="F58" s="172"/>
      <c r="G58" s="172"/>
    </row>
    <row r="59" spans="1:7" s="168" customFormat="1">
      <c r="A59" s="167" t="s">
        <v>936</v>
      </c>
      <c r="B59" s="182" t="s">
        <v>937</v>
      </c>
      <c r="C59" s="167" t="s">
        <v>929</v>
      </c>
      <c r="D59" s="167">
        <v>550</v>
      </c>
      <c r="E59" s="172"/>
      <c r="F59" s="172"/>
      <c r="G59" s="172"/>
    </row>
    <row r="60" spans="1:7" s="168" customFormat="1">
      <c r="A60" s="167" t="s">
        <v>938</v>
      </c>
      <c r="B60" s="170" t="s">
        <v>939</v>
      </c>
      <c r="C60" s="167" t="s">
        <v>929</v>
      </c>
      <c r="D60" s="167">
        <v>550</v>
      </c>
      <c r="E60" s="172"/>
      <c r="F60" s="172"/>
      <c r="G60" s="172"/>
    </row>
    <row r="61" spans="1:7" s="168" customFormat="1">
      <c r="A61" s="167" t="s">
        <v>940</v>
      </c>
      <c r="B61" s="182" t="s">
        <v>941</v>
      </c>
      <c r="C61" s="167" t="s">
        <v>929</v>
      </c>
      <c r="D61" s="167">
        <v>2000</v>
      </c>
      <c r="E61" s="172"/>
      <c r="F61" s="172"/>
      <c r="G61" s="172"/>
    </row>
    <row r="62" spans="1:7" s="168" customFormat="1">
      <c r="A62" s="167" t="s">
        <v>942</v>
      </c>
      <c r="B62" s="170" t="s">
        <v>943</v>
      </c>
      <c r="C62" s="167" t="s">
        <v>929</v>
      </c>
      <c r="D62" s="167">
        <v>2000</v>
      </c>
      <c r="E62" s="172"/>
      <c r="F62" s="172"/>
      <c r="G62" s="172"/>
    </row>
    <row r="63" spans="1:7" s="168" customFormat="1">
      <c r="A63" s="167" t="s">
        <v>944</v>
      </c>
      <c r="B63" s="182" t="s">
        <v>945</v>
      </c>
      <c r="C63" s="167" t="s">
        <v>929</v>
      </c>
      <c r="D63" s="167">
        <v>1950</v>
      </c>
      <c r="E63" s="172"/>
      <c r="F63" s="172"/>
      <c r="G63" s="172"/>
    </row>
    <row r="64" spans="1:7" s="168" customFormat="1">
      <c r="A64" s="167" t="s">
        <v>946</v>
      </c>
      <c r="B64" s="170" t="s">
        <v>947</v>
      </c>
      <c r="C64" s="167" t="s">
        <v>929</v>
      </c>
      <c r="D64" s="167">
        <v>1950</v>
      </c>
      <c r="E64" s="172"/>
      <c r="F64" s="172"/>
      <c r="G64" s="172"/>
    </row>
    <row r="65" spans="1:7" s="168" customFormat="1">
      <c r="A65" s="167" t="s">
        <v>948</v>
      </c>
      <c r="B65" s="170" t="s">
        <v>949</v>
      </c>
      <c r="C65" s="167" t="s">
        <v>929</v>
      </c>
      <c r="D65" s="167">
        <v>1000</v>
      </c>
      <c r="E65" s="172"/>
      <c r="F65" s="172"/>
      <c r="G65" s="172"/>
    </row>
    <row r="66" spans="1:7" s="168" customFormat="1">
      <c r="A66" s="167" t="s">
        <v>950</v>
      </c>
      <c r="B66" s="170" t="s">
        <v>951</v>
      </c>
      <c r="C66" s="167" t="s">
        <v>929</v>
      </c>
      <c r="D66" s="167">
        <v>1000</v>
      </c>
      <c r="E66" s="172"/>
      <c r="F66" s="172"/>
      <c r="G66" s="172"/>
    </row>
    <row r="67" spans="1:7" s="168" customFormat="1">
      <c r="A67" s="167" t="s">
        <v>952</v>
      </c>
      <c r="B67" s="170" t="s">
        <v>953</v>
      </c>
      <c r="C67" s="167" t="s">
        <v>929</v>
      </c>
      <c r="D67" s="167">
        <v>1000</v>
      </c>
      <c r="E67" s="172"/>
      <c r="F67" s="172"/>
      <c r="G67" s="172"/>
    </row>
    <row r="68" spans="1:7" s="168" customFormat="1" ht="25.5">
      <c r="A68" s="167" t="s">
        <v>954</v>
      </c>
      <c r="B68" s="170" t="s">
        <v>955</v>
      </c>
      <c r="C68" s="167" t="s">
        <v>929</v>
      </c>
      <c r="D68" s="167">
        <v>1000</v>
      </c>
      <c r="E68" s="181"/>
      <c r="F68" s="181"/>
      <c r="G68" s="181"/>
    </row>
    <row r="69" spans="1:7" s="168" customFormat="1">
      <c r="A69" s="167" t="s">
        <v>956</v>
      </c>
      <c r="B69" s="170" t="s">
        <v>957</v>
      </c>
      <c r="C69" s="167" t="s">
        <v>929</v>
      </c>
      <c r="D69" s="167">
        <v>1100</v>
      </c>
      <c r="E69" s="181"/>
      <c r="F69" s="181"/>
      <c r="G69" s="181"/>
    </row>
    <row r="70" spans="1:7" s="168" customFormat="1">
      <c r="A70" s="167" t="s">
        <v>958</v>
      </c>
      <c r="B70" s="170" t="s">
        <v>959</v>
      </c>
      <c r="C70" s="167" t="s">
        <v>929</v>
      </c>
      <c r="D70" s="167">
        <v>1100</v>
      </c>
      <c r="E70" s="181"/>
      <c r="F70" s="181"/>
      <c r="G70" s="181"/>
    </row>
    <row r="71" spans="1:7" s="168" customFormat="1">
      <c r="A71" s="167" t="s">
        <v>960</v>
      </c>
      <c r="B71" s="170" t="s">
        <v>961</v>
      </c>
      <c r="C71" s="167" t="s">
        <v>929</v>
      </c>
      <c r="D71" s="167">
        <v>750</v>
      </c>
      <c r="E71" s="181"/>
      <c r="F71" s="181"/>
      <c r="G71" s="181"/>
    </row>
    <row r="72" spans="1:7" s="168" customFormat="1">
      <c r="A72" s="167" t="s">
        <v>960</v>
      </c>
      <c r="B72" s="170" t="s">
        <v>962</v>
      </c>
      <c r="C72" s="167" t="s">
        <v>929</v>
      </c>
      <c r="D72" s="167">
        <v>750</v>
      </c>
      <c r="E72" s="181"/>
      <c r="F72" s="181"/>
      <c r="G72" s="181"/>
    </row>
    <row r="73" spans="1:7" s="168" customFormat="1" ht="25.5">
      <c r="A73" s="169" t="s">
        <v>963</v>
      </c>
      <c r="B73" s="184" t="s">
        <v>964</v>
      </c>
      <c r="C73" s="183" t="s">
        <v>73</v>
      </c>
      <c r="D73" s="167">
        <v>1</v>
      </c>
      <c r="E73" s="181"/>
      <c r="F73" s="181"/>
      <c r="G73" s="181"/>
    </row>
    <row r="74" spans="1:7" s="168" customFormat="1" ht="25.5">
      <c r="A74" s="169" t="s">
        <v>965</v>
      </c>
      <c r="B74" s="184" t="s">
        <v>966</v>
      </c>
      <c r="C74" s="183" t="s">
        <v>73</v>
      </c>
      <c r="D74" s="167">
        <v>1</v>
      </c>
      <c r="E74" s="181"/>
      <c r="F74" s="181"/>
      <c r="G74" s="181"/>
    </row>
    <row r="75" spans="1:7" s="168" customFormat="1" ht="25.5">
      <c r="A75" s="169" t="s">
        <v>967</v>
      </c>
      <c r="B75" s="184" t="s">
        <v>968</v>
      </c>
      <c r="C75" s="183" t="s">
        <v>53</v>
      </c>
      <c r="D75" s="167">
        <v>38</v>
      </c>
      <c r="E75" s="181"/>
      <c r="F75" s="181"/>
      <c r="G75" s="181"/>
    </row>
    <row r="76" spans="1:7" s="168" customFormat="1" ht="25.5">
      <c r="A76" s="169" t="s">
        <v>969</v>
      </c>
      <c r="B76" s="184" t="s">
        <v>970</v>
      </c>
      <c r="C76" s="183" t="s">
        <v>53</v>
      </c>
      <c r="D76" s="167">
        <v>38</v>
      </c>
      <c r="E76" s="181"/>
      <c r="F76" s="181"/>
      <c r="G76" s="181"/>
    </row>
    <row r="77" spans="1:7" s="168" customFormat="1">
      <c r="A77" s="169" t="s">
        <v>971</v>
      </c>
      <c r="B77" s="184" t="s">
        <v>972</v>
      </c>
      <c r="C77" s="183" t="s">
        <v>73</v>
      </c>
      <c r="D77" s="183">
        <v>1</v>
      </c>
      <c r="E77" s="181"/>
      <c r="F77" s="181"/>
      <c r="G77" s="181"/>
    </row>
    <row r="78" spans="1:7" s="168" customFormat="1" ht="25.5">
      <c r="A78" s="169" t="s">
        <v>973</v>
      </c>
      <c r="B78" s="184" t="s">
        <v>974</v>
      </c>
      <c r="C78" s="183" t="s">
        <v>73</v>
      </c>
      <c r="D78" s="183">
        <v>1</v>
      </c>
      <c r="E78" s="181"/>
      <c r="F78" s="181"/>
      <c r="G78" s="181"/>
    </row>
    <row r="79" spans="1:7" s="168" customFormat="1" ht="81" customHeight="1">
      <c r="A79" s="169" t="s">
        <v>975</v>
      </c>
      <c r="B79" s="179" t="s">
        <v>976</v>
      </c>
      <c r="C79" s="167"/>
      <c r="D79" s="167"/>
      <c r="E79" s="167"/>
      <c r="F79" s="167"/>
      <c r="G79" s="167"/>
    </row>
    <row r="80" spans="1:7" s="168" customFormat="1">
      <c r="A80" s="169" t="s">
        <v>977</v>
      </c>
      <c r="B80" s="170" t="s">
        <v>978</v>
      </c>
      <c r="C80" s="167" t="s">
        <v>929</v>
      </c>
      <c r="D80" s="167">
        <v>800</v>
      </c>
      <c r="E80" s="172"/>
      <c r="F80" s="172"/>
      <c r="G80" s="172"/>
    </row>
    <row r="81" spans="1:7" s="168" customFormat="1">
      <c r="A81" s="169" t="s">
        <v>979</v>
      </c>
      <c r="B81" s="170" t="s">
        <v>980</v>
      </c>
      <c r="C81" s="167" t="s">
        <v>929</v>
      </c>
      <c r="D81" s="167">
        <v>800</v>
      </c>
      <c r="E81" s="172"/>
      <c r="F81" s="172"/>
      <c r="G81" s="172"/>
    </row>
    <row r="82" spans="1:7" s="168" customFormat="1">
      <c r="A82" s="169" t="s">
        <v>981</v>
      </c>
      <c r="B82" s="170" t="s">
        <v>982</v>
      </c>
      <c r="C82" s="167" t="s">
        <v>929</v>
      </c>
      <c r="D82" s="167">
        <v>600</v>
      </c>
      <c r="E82" s="172"/>
      <c r="F82" s="172"/>
      <c r="G82" s="172"/>
    </row>
    <row r="83" spans="1:7" s="168" customFormat="1">
      <c r="A83" s="169" t="s">
        <v>983</v>
      </c>
      <c r="B83" s="170" t="s">
        <v>984</v>
      </c>
      <c r="C83" s="167" t="s">
        <v>929</v>
      </c>
      <c r="D83" s="167">
        <v>600</v>
      </c>
      <c r="E83" s="172"/>
      <c r="F83" s="172"/>
      <c r="G83" s="172"/>
    </row>
    <row r="84" spans="1:7" s="168" customFormat="1">
      <c r="A84" s="169" t="s">
        <v>985</v>
      </c>
      <c r="B84" s="170" t="s">
        <v>986</v>
      </c>
      <c r="C84" s="167" t="s">
        <v>929</v>
      </c>
      <c r="D84" s="167">
        <v>500</v>
      </c>
      <c r="E84" s="172"/>
      <c r="F84" s="172"/>
      <c r="G84" s="172"/>
    </row>
    <row r="85" spans="1:7" s="168" customFormat="1">
      <c r="A85" s="169" t="s">
        <v>987</v>
      </c>
      <c r="B85" s="170" t="s">
        <v>988</v>
      </c>
      <c r="C85" s="167" t="s">
        <v>929</v>
      </c>
      <c r="D85" s="167">
        <v>500</v>
      </c>
      <c r="E85" s="172"/>
      <c r="F85" s="172"/>
      <c r="G85" s="172"/>
    </row>
    <row r="86" spans="1:7" s="168" customFormat="1">
      <c r="A86" s="169" t="s">
        <v>989</v>
      </c>
      <c r="B86" s="170" t="s">
        <v>990</v>
      </c>
      <c r="C86" s="167" t="s">
        <v>929</v>
      </c>
      <c r="D86" s="167">
        <v>500</v>
      </c>
      <c r="E86" s="172"/>
      <c r="F86" s="172"/>
      <c r="G86" s="172"/>
    </row>
    <row r="87" spans="1:7" s="168" customFormat="1">
      <c r="A87" s="169" t="s">
        <v>991</v>
      </c>
      <c r="B87" s="170" t="s">
        <v>992</v>
      </c>
      <c r="C87" s="167" t="s">
        <v>929</v>
      </c>
      <c r="D87" s="167">
        <v>500</v>
      </c>
      <c r="E87" s="181"/>
      <c r="F87" s="181"/>
      <c r="G87" s="181"/>
    </row>
    <row r="88" spans="1:7" s="168" customFormat="1" ht="67.5" customHeight="1">
      <c r="A88" s="169" t="s">
        <v>993</v>
      </c>
      <c r="B88" s="170" t="s">
        <v>994</v>
      </c>
      <c r="C88" s="167" t="s">
        <v>929</v>
      </c>
      <c r="D88" s="167">
        <v>750</v>
      </c>
      <c r="E88" s="172"/>
      <c r="F88" s="172"/>
      <c r="G88" s="172"/>
    </row>
    <row r="89" spans="1:7" s="168" customFormat="1">
      <c r="A89" s="169" t="s">
        <v>995</v>
      </c>
      <c r="B89" s="166" t="s">
        <v>996</v>
      </c>
      <c r="C89" s="167"/>
      <c r="D89" s="167"/>
      <c r="E89" s="167"/>
      <c r="F89" s="167"/>
      <c r="G89" s="167"/>
    </row>
    <row r="90" spans="1:7" s="168" customFormat="1" ht="73.5" customHeight="1">
      <c r="A90" s="167">
        <v>19.010000000000002</v>
      </c>
      <c r="B90" s="180" t="s">
        <v>997</v>
      </c>
      <c r="C90" s="183" t="s">
        <v>998</v>
      </c>
      <c r="D90" s="167">
        <v>1</v>
      </c>
      <c r="E90" s="172"/>
      <c r="F90" s="172"/>
      <c r="G90" s="172"/>
    </row>
    <row r="91" spans="1:7" s="168" customFormat="1" ht="82.5" customHeight="1">
      <c r="A91" s="169" t="s">
        <v>999</v>
      </c>
      <c r="B91" s="180" t="s">
        <v>1000</v>
      </c>
      <c r="C91" s="183" t="s">
        <v>998</v>
      </c>
      <c r="D91" s="167">
        <v>1</v>
      </c>
      <c r="E91" s="172"/>
      <c r="F91" s="172"/>
      <c r="G91" s="172"/>
    </row>
    <row r="92" spans="1:7" s="188" customFormat="1" ht="25.5" customHeight="1">
      <c r="A92" s="185"/>
      <c r="B92" s="186" t="s">
        <v>42</v>
      </c>
      <c r="C92" s="783" t="s">
        <v>43</v>
      </c>
      <c r="D92" s="784"/>
      <c r="E92" s="785"/>
      <c r="F92" s="789"/>
      <c r="G92" s="187"/>
    </row>
    <row r="93" spans="1:7" s="188" customFormat="1" ht="30" customHeight="1">
      <c r="A93" s="189"/>
      <c r="B93" s="190" t="s">
        <v>44</v>
      </c>
      <c r="C93" s="786"/>
      <c r="D93" s="787"/>
      <c r="E93" s="788"/>
      <c r="F93" s="790"/>
      <c r="G93" s="187"/>
    </row>
    <row r="94" spans="1:7" s="7" customFormat="1" ht="25.5" customHeight="1">
      <c r="A94" s="8"/>
      <c r="B94" s="9"/>
      <c r="C94" s="10"/>
      <c r="D94" s="10"/>
      <c r="E94" s="191"/>
      <c r="F94" s="192"/>
      <c r="G94" s="11"/>
    </row>
    <row r="95" spans="1:7" s="7" customFormat="1" ht="14.25">
      <c r="A95" s="8" t="s">
        <v>45</v>
      </c>
      <c r="B95" s="9" t="s">
        <v>46</v>
      </c>
      <c r="C95" s="10"/>
      <c r="D95" s="10"/>
      <c r="E95" s="191"/>
      <c r="F95" s="192" t="s">
        <v>326</v>
      </c>
      <c r="G95" s="11"/>
    </row>
    <row r="96" spans="1:7" s="7" customFormat="1" ht="14.25">
      <c r="A96" s="8" t="s">
        <v>47</v>
      </c>
      <c r="B96" s="9" t="s">
        <v>46</v>
      </c>
      <c r="C96" s="10"/>
      <c r="D96" s="10"/>
      <c r="E96" s="191"/>
      <c r="F96" s="192" t="s">
        <v>327</v>
      </c>
      <c r="G96" s="11"/>
    </row>
    <row r="97" spans="1:7" s="7" customFormat="1" ht="14.25">
      <c r="A97" s="8" t="s">
        <v>48</v>
      </c>
      <c r="B97" s="9"/>
      <c r="C97" s="10"/>
      <c r="D97" s="10"/>
      <c r="E97" s="191"/>
      <c r="F97" s="192" t="s">
        <v>328</v>
      </c>
      <c r="G97" s="11"/>
    </row>
    <row r="98" spans="1:7" s="7" customFormat="1" ht="14.25">
      <c r="A98" s="12" t="s">
        <v>49</v>
      </c>
      <c r="B98" s="13"/>
      <c r="C98" s="14"/>
      <c r="D98" s="14"/>
      <c r="E98" s="191"/>
      <c r="F98" s="193" t="s">
        <v>329</v>
      </c>
      <c r="G98" s="15"/>
    </row>
    <row r="99" spans="1:7" s="197" customFormat="1">
      <c r="A99" s="194"/>
      <c r="B99" s="195"/>
      <c r="C99" s="196"/>
      <c r="D99" s="196"/>
      <c r="E99" s="196"/>
      <c r="F99" s="196"/>
      <c r="G99" s="196"/>
    </row>
  </sheetData>
  <sheetProtection selectLockedCells="1"/>
  <mergeCells count="6">
    <mergeCell ref="A1:G6"/>
    <mergeCell ref="E7:E9"/>
    <mergeCell ref="F7:F9"/>
    <mergeCell ref="G7:G9"/>
    <mergeCell ref="C92:E93"/>
    <mergeCell ref="F92:F93"/>
  </mergeCells>
  <conditionalFormatting sqref="G95:G98">
    <cfRule type="cellIs" dxfId="60" priority="2" operator="equal">
      <formula>0</formula>
    </cfRule>
  </conditionalFormatting>
  <conditionalFormatting sqref="G94">
    <cfRule type="cellIs" dxfId="59" priority="1" operator="equal">
      <formula>0</formula>
    </cfRule>
  </conditionalFormatting>
  <printOptions horizontalCentered="1" gridLines="1"/>
  <pageMargins left="0.196850393700787" right="0.196850393700787" top="0.35433070866141703" bottom="0.43307086614173201" header="0.15748031496063" footer="0.196850393700787"/>
  <pageSetup paperSize="9" scale="75" fitToHeight="20" orientation="landscape" r:id="rId1"/>
  <headerFooter alignWithMargins="0">
    <oddFooter>&amp;RPage &amp;P of &amp;N</oddFooter>
  </headerFooter>
  <ignoredErrors>
    <ignoredError sqref="A13:A17 A19:A93" numberStoredAsText="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65"/>
  <sheetViews>
    <sheetView view="pageBreakPreview" zoomScale="55" zoomScaleSheetLayoutView="55" workbookViewId="0">
      <selection activeCell="Q20" sqref="Q20"/>
    </sheetView>
  </sheetViews>
  <sheetFormatPr defaultColWidth="3.42578125" defaultRowHeight="12.75"/>
  <cols>
    <col min="1" max="1" width="11.7109375" style="141" customWidth="1"/>
    <col min="2" max="2" width="81.7109375" style="140" customWidth="1"/>
    <col min="3" max="3" width="10.85546875" style="222" customWidth="1"/>
    <col min="4" max="4" width="11" style="218" customWidth="1"/>
    <col min="5" max="5" width="26" style="110" customWidth="1"/>
    <col min="6" max="6" width="24.85546875" style="110" customWidth="1"/>
    <col min="7" max="7" width="19.28515625" style="110" customWidth="1"/>
    <col min="8" max="11" width="3.42578125" style="110"/>
    <col min="12" max="12" width="7.42578125" style="110" bestFit="1" customWidth="1"/>
    <col min="13" max="15" width="3.42578125" style="110"/>
    <col min="16" max="16" width="6.42578125" style="110" bestFit="1" customWidth="1"/>
    <col min="17" max="16384" width="3.42578125" style="110"/>
  </cols>
  <sheetData>
    <row r="1" spans="1:7">
      <c r="A1" s="768" t="s">
        <v>1643</v>
      </c>
      <c r="B1" s="769"/>
      <c r="C1" s="769"/>
      <c r="D1" s="769"/>
      <c r="E1" s="769"/>
      <c r="F1" s="769"/>
      <c r="G1" s="769"/>
    </row>
    <row r="2" spans="1:7">
      <c r="A2" s="770"/>
      <c r="B2" s="769"/>
      <c r="C2" s="769"/>
      <c r="D2" s="769"/>
      <c r="E2" s="769"/>
      <c r="F2" s="769"/>
      <c r="G2" s="769"/>
    </row>
    <row r="3" spans="1:7">
      <c r="A3" s="770"/>
      <c r="B3" s="769"/>
      <c r="C3" s="769"/>
      <c r="D3" s="769"/>
      <c r="E3" s="769"/>
      <c r="F3" s="769"/>
      <c r="G3" s="769"/>
    </row>
    <row r="4" spans="1:7" ht="16.5" customHeight="1">
      <c r="A4" s="770"/>
      <c r="B4" s="769"/>
      <c r="C4" s="769"/>
      <c r="D4" s="769"/>
      <c r="E4" s="769"/>
      <c r="F4" s="769"/>
      <c r="G4" s="769"/>
    </row>
    <row r="5" spans="1:7" ht="15" customHeight="1">
      <c r="A5" s="770"/>
      <c r="B5" s="769"/>
      <c r="C5" s="769"/>
      <c r="D5" s="769"/>
      <c r="E5" s="769"/>
      <c r="F5" s="769"/>
      <c r="G5" s="769"/>
    </row>
    <row r="6" spans="1:7" ht="27.75" customHeight="1">
      <c r="A6" s="771"/>
      <c r="B6" s="772"/>
      <c r="C6" s="772"/>
      <c r="D6" s="772"/>
      <c r="E6" s="772"/>
      <c r="F6" s="772"/>
      <c r="G6" s="772"/>
    </row>
    <row r="7" spans="1:7" ht="76.5" customHeight="1">
      <c r="A7" s="518" t="s">
        <v>1097</v>
      </c>
      <c r="B7" s="144" t="s">
        <v>1088</v>
      </c>
      <c r="C7" s="122" t="s">
        <v>2</v>
      </c>
      <c r="D7" s="201" t="s">
        <v>3</v>
      </c>
      <c r="E7" s="517" t="s">
        <v>4</v>
      </c>
      <c r="F7" s="517" t="s">
        <v>5</v>
      </c>
      <c r="G7" s="39" t="s">
        <v>6</v>
      </c>
    </row>
    <row r="8" spans="1:7" s="114" customFormat="1">
      <c r="A8" s="518" t="s">
        <v>601</v>
      </c>
      <c r="B8" s="143" t="s">
        <v>8</v>
      </c>
      <c r="C8" s="120"/>
      <c r="D8" s="521"/>
      <c r="E8" s="37" t="s">
        <v>602</v>
      </c>
      <c r="F8" s="37" t="s">
        <v>602</v>
      </c>
      <c r="G8" s="113"/>
    </row>
    <row r="9" spans="1:7" s="114" customFormat="1">
      <c r="A9" s="509"/>
      <c r="B9" s="144"/>
      <c r="C9" s="521"/>
      <c r="D9" s="521"/>
      <c r="E9" s="115"/>
      <c r="F9" s="115"/>
      <c r="G9" s="115"/>
    </row>
    <row r="10" spans="1:7" s="114" customFormat="1">
      <c r="A10" s="520" t="s">
        <v>80</v>
      </c>
      <c r="B10" s="118"/>
      <c r="C10" s="202"/>
      <c r="D10" s="202"/>
      <c r="E10" s="199"/>
      <c r="F10" s="36"/>
      <c r="G10" s="36"/>
    </row>
    <row r="11" spans="1:7" s="114" customFormat="1" ht="75" customHeight="1">
      <c r="A11" s="523"/>
      <c r="B11" s="203" t="s">
        <v>1001</v>
      </c>
      <c r="C11" s="204"/>
      <c r="D11" s="122"/>
      <c r="E11" s="36"/>
      <c r="F11" s="36"/>
      <c r="G11" s="36"/>
    </row>
    <row r="12" spans="1:7">
      <c r="A12" s="523"/>
      <c r="B12" s="205"/>
      <c r="C12" s="204"/>
      <c r="D12" s="661"/>
      <c r="E12" s="662"/>
      <c r="F12" s="662"/>
      <c r="G12" s="38"/>
    </row>
    <row r="13" spans="1:7" ht="25.5">
      <c r="A13" s="523" t="s">
        <v>1002</v>
      </c>
      <c r="B13" s="205" t="s">
        <v>1003</v>
      </c>
      <c r="C13" s="204"/>
      <c r="D13" s="661"/>
      <c r="E13" s="662"/>
      <c r="F13" s="662"/>
      <c r="G13" s="38"/>
    </row>
    <row r="14" spans="1:7" ht="92.25" customHeight="1">
      <c r="A14" s="206">
        <v>1</v>
      </c>
      <c r="B14" s="205" t="s">
        <v>1004</v>
      </c>
      <c r="C14" s="204" t="s">
        <v>1005</v>
      </c>
      <c r="D14" s="661">
        <v>88000</v>
      </c>
      <c r="E14" s="492"/>
      <c r="F14" s="492"/>
      <c r="G14" s="64"/>
    </row>
    <row r="15" spans="1:7" ht="92.25" customHeight="1">
      <c r="A15" s="206">
        <v>2</v>
      </c>
      <c r="B15" s="205" t="s">
        <v>1006</v>
      </c>
      <c r="C15" s="204" t="s">
        <v>1005</v>
      </c>
      <c r="D15" s="661">
        <v>16000</v>
      </c>
      <c r="E15" s="492"/>
      <c r="F15" s="492"/>
      <c r="G15" s="64"/>
    </row>
    <row r="16" spans="1:7" ht="36.75" customHeight="1">
      <c r="A16" s="206">
        <v>3</v>
      </c>
      <c r="B16" s="207" t="s">
        <v>1007</v>
      </c>
      <c r="C16" s="208" t="s">
        <v>53</v>
      </c>
      <c r="D16" s="661">
        <v>27</v>
      </c>
      <c r="E16" s="492"/>
      <c r="F16" s="492"/>
      <c r="G16" s="64"/>
    </row>
    <row r="17" spans="1:7" ht="39.75" customHeight="1">
      <c r="A17" s="206">
        <v>4</v>
      </c>
      <c r="B17" s="207" t="s">
        <v>1008</v>
      </c>
      <c r="C17" s="208" t="s">
        <v>1009</v>
      </c>
      <c r="D17" s="420">
        <v>1</v>
      </c>
      <c r="E17" s="64"/>
      <c r="F17" s="64"/>
      <c r="G17" s="64"/>
    </row>
    <row r="18" spans="1:7" ht="25.5">
      <c r="A18" s="523" t="s">
        <v>1010</v>
      </c>
      <c r="B18" s="209" t="s">
        <v>1011</v>
      </c>
      <c r="C18" s="663"/>
      <c r="D18" s="664"/>
      <c r="E18" s="662"/>
      <c r="F18" s="662"/>
      <c r="G18" s="38"/>
    </row>
    <row r="19" spans="1:7" ht="63.75">
      <c r="A19" s="206">
        <v>1</v>
      </c>
      <c r="B19" s="210" t="s">
        <v>1012</v>
      </c>
      <c r="C19" s="663" t="s">
        <v>1005</v>
      </c>
      <c r="D19" s="665">
        <v>101000</v>
      </c>
      <c r="E19" s="64"/>
      <c r="F19" s="64"/>
      <c r="G19" s="64"/>
    </row>
    <row r="20" spans="1:7">
      <c r="A20" s="791" t="s">
        <v>1013</v>
      </c>
      <c r="B20" s="793" t="s">
        <v>1014</v>
      </c>
      <c r="C20" s="794"/>
      <c r="D20" s="795"/>
      <c r="E20" s="662"/>
      <c r="F20" s="662"/>
      <c r="G20" s="38"/>
    </row>
    <row r="21" spans="1:7">
      <c r="A21" s="792"/>
      <c r="B21" s="793"/>
      <c r="C21" s="796"/>
      <c r="D21" s="797"/>
      <c r="E21" s="662"/>
      <c r="F21" s="662"/>
      <c r="G21" s="38"/>
    </row>
    <row r="22" spans="1:7">
      <c r="A22" s="792"/>
      <c r="B22" s="793"/>
      <c r="C22" s="798"/>
      <c r="D22" s="799"/>
      <c r="E22" s="662"/>
      <c r="F22" s="662"/>
      <c r="G22" s="38"/>
    </row>
    <row r="23" spans="1:7" ht="63.75">
      <c r="A23" s="206">
        <v>1</v>
      </c>
      <c r="B23" s="211" t="s">
        <v>1015</v>
      </c>
      <c r="C23" s="663" t="s">
        <v>998</v>
      </c>
      <c r="D23" s="665">
        <v>1</v>
      </c>
      <c r="E23" s="64"/>
      <c r="F23" s="64"/>
      <c r="G23" s="64"/>
    </row>
    <row r="24" spans="1:7">
      <c r="A24" s="523"/>
      <c r="B24" s="211"/>
      <c r="C24" s="212"/>
      <c r="D24" s="665"/>
      <c r="E24" s="662"/>
      <c r="F24" s="662"/>
      <c r="G24" s="38"/>
    </row>
    <row r="25" spans="1:7">
      <c r="A25" s="523"/>
      <c r="B25" s="211"/>
      <c r="C25" s="212"/>
      <c r="D25" s="665"/>
      <c r="E25" s="662"/>
      <c r="F25" s="662"/>
      <c r="G25" s="38"/>
    </row>
    <row r="26" spans="1:7">
      <c r="A26" s="213">
        <v>2</v>
      </c>
      <c r="B26" s="666" t="s">
        <v>1016</v>
      </c>
      <c r="C26" s="214"/>
      <c r="D26" s="665"/>
      <c r="E26" s="662"/>
      <c r="F26" s="662"/>
      <c r="G26" s="38"/>
    </row>
    <row r="27" spans="1:7" ht="192.75" customHeight="1">
      <c r="A27" s="523" t="s">
        <v>1017</v>
      </c>
      <c r="B27" s="215" t="s">
        <v>1018</v>
      </c>
      <c r="C27" s="663" t="s">
        <v>1019</v>
      </c>
      <c r="D27" s="665">
        <v>97500</v>
      </c>
      <c r="E27" s="64"/>
      <c r="F27" s="64"/>
      <c r="G27" s="64"/>
    </row>
    <row r="28" spans="1:7">
      <c r="A28" s="523"/>
      <c r="B28" s="211"/>
      <c r="C28" s="212"/>
      <c r="D28" s="665"/>
      <c r="E28" s="662"/>
      <c r="F28" s="662"/>
      <c r="G28" s="38"/>
    </row>
    <row r="29" spans="1:7" ht="65.25" customHeight="1">
      <c r="A29" s="523" t="s">
        <v>1020</v>
      </c>
      <c r="B29" s="211" t="s">
        <v>1021</v>
      </c>
      <c r="C29" s="663" t="s">
        <v>53</v>
      </c>
      <c r="D29" s="665">
        <v>104</v>
      </c>
      <c r="E29" s="64"/>
      <c r="F29" s="64"/>
      <c r="G29" s="64"/>
    </row>
    <row r="30" spans="1:7">
      <c r="A30" s="204"/>
      <c r="B30" s="211"/>
      <c r="C30" s="212"/>
      <c r="D30" s="665"/>
      <c r="E30" s="662"/>
      <c r="F30" s="662"/>
      <c r="G30" s="38"/>
    </row>
    <row r="31" spans="1:7">
      <c r="A31" s="206">
        <v>3</v>
      </c>
      <c r="B31" s="666" t="s">
        <v>1022</v>
      </c>
      <c r="C31" s="214"/>
      <c r="D31" s="665"/>
      <c r="E31" s="662"/>
      <c r="F31" s="662"/>
      <c r="G31" s="38"/>
    </row>
    <row r="32" spans="1:7" ht="114" customHeight="1">
      <c r="A32" s="524"/>
      <c r="B32" s="211" t="s">
        <v>1023</v>
      </c>
      <c r="C32" s="667" t="s">
        <v>1019</v>
      </c>
      <c r="D32" s="665">
        <v>97500</v>
      </c>
      <c r="E32" s="64" t="s">
        <v>372</v>
      </c>
      <c r="F32" s="64"/>
      <c r="G32" s="64"/>
    </row>
    <row r="33" spans="1:7">
      <c r="A33" s="524"/>
      <c r="B33" s="211"/>
      <c r="C33" s="667"/>
      <c r="D33" s="665"/>
      <c r="E33" s="662"/>
      <c r="F33" s="662"/>
      <c r="G33" s="38"/>
    </row>
    <row r="34" spans="1:7" ht="38.25">
      <c r="A34" s="206">
        <v>4</v>
      </c>
      <c r="B34" s="211" t="s">
        <v>1024</v>
      </c>
      <c r="C34" s="663" t="s">
        <v>53</v>
      </c>
      <c r="D34" s="665">
        <v>97</v>
      </c>
      <c r="E34" s="64"/>
      <c r="F34" s="64"/>
      <c r="G34" s="64"/>
    </row>
    <row r="35" spans="1:7">
      <c r="A35" s="523"/>
      <c r="B35" s="211"/>
      <c r="C35" s="212"/>
      <c r="D35" s="665"/>
      <c r="E35" s="662"/>
      <c r="F35" s="662"/>
      <c r="G35" s="38"/>
    </row>
    <row r="36" spans="1:7" ht="38.25">
      <c r="A36" s="206">
        <v>5</v>
      </c>
      <c r="B36" s="211" t="s">
        <v>1025</v>
      </c>
      <c r="C36" s="663" t="s">
        <v>53</v>
      </c>
      <c r="D36" s="665">
        <v>27</v>
      </c>
      <c r="E36" s="64"/>
      <c r="F36" s="64"/>
      <c r="G36" s="64"/>
    </row>
    <row r="37" spans="1:7">
      <c r="A37" s="523"/>
      <c r="B37" s="211"/>
      <c r="C37" s="212"/>
      <c r="D37" s="665"/>
      <c r="E37" s="662"/>
      <c r="F37" s="662"/>
      <c r="G37" s="38"/>
    </row>
    <row r="38" spans="1:7" ht="25.5">
      <c r="A38" s="206">
        <v>6</v>
      </c>
      <c r="B38" s="211" t="s">
        <v>1026</v>
      </c>
      <c r="C38" s="663" t="s">
        <v>53</v>
      </c>
      <c r="D38" s="665">
        <v>27</v>
      </c>
      <c r="E38" s="64"/>
      <c r="F38" s="64"/>
      <c r="G38" s="64"/>
    </row>
    <row r="39" spans="1:7">
      <c r="A39" s="523"/>
      <c r="B39" s="211"/>
      <c r="C39" s="212"/>
      <c r="D39" s="665"/>
      <c r="E39" s="662"/>
      <c r="F39" s="662"/>
      <c r="G39" s="38"/>
    </row>
    <row r="40" spans="1:7" ht="25.5">
      <c r="A40" s="206">
        <v>7</v>
      </c>
      <c r="B40" s="216" t="s">
        <v>1027</v>
      </c>
      <c r="C40" s="212"/>
      <c r="D40" s="665"/>
      <c r="E40" s="662"/>
      <c r="F40" s="662"/>
      <c r="G40" s="38"/>
    </row>
    <row r="41" spans="1:7">
      <c r="A41" s="523"/>
      <c r="B41" s="211"/>
      <c r="C41" s="212"/>
      <c r="D41" s="665"/>
      <c r="E41" s="662"/>
      <c r="F41" s="662"/>
      <c r="G41" s="38"/>
    </row>
    <row r="42" spans="1:7">
      <c r="A42" s="523" t="s">
        <v>1028</v>
      </c>
      <c r="B42" s="211" t="s">
        <v>1029</v>
      </c>
      <c r="C42" s="663" t="s">
        <v>879</v>
      </c>
      <c r="D42" s="665">
        <v>27</v>
      </c>
      <c r="E42" s="64"/>
      <c r="F42" s="64"/>
      <c r="G42" s="64"/>
    </row>
    <row r="43" spans="1:7">
      <c r="A43" s="523"/>
      <c r="B43" s="211"/>
      <c r="C43" s="212"/>
      <c r="D43" s="665"/>
      <c r="E43" s="662"/>
      <c r="F43" s="662"/>
      <c r="G43" s="38"/>
    </row>
    <row r="44" spans="1:7">
      <c r="A44" s="523" t="s">
        <v>1030</v>
      </c>
      <c r="B44" s="668" t="s">
        <v>1031</v>
      </c>
      <c r="C44" s="663" t="s">
        <v>879</v>
      </c>
      <c r="D44" s="665">
        <v>1</v>
      </c>
      <c r="E44" s="64"/>
      <c r="F44" s="64"/>
      <c r="G44" s="64"/>
    </row>
    <row r="45" spans="1:7">
      <c r="A45" s="524"/>
      <c r="B45" s="211"/>
      <c r="C45" s="212"/>
      <c r="D45" s="665"/>
      <c r="E45" s="662"/>
      <c r="F45" s="662"/>
      <c r="G45" s="38"/>
    </row>
    <row r="46" spans="1:7" ht="91.5" customHeight="1">
      <c r="A46" s="213">
        <v>8</v>
      </c>
      <c r="B46" s="669" t="s">
        <v>1032</v>
      </c>
      <c r="C46" s="208" t="s">
        <v>1009</v>
      </c>
      <c r="D46" s="665">
        <v>6</v>
      </c>
      <c r="E46" s="64"/>
      <c r="F46" s="64"/>
      <c r="G46" s="64"/>
    </row>
    <row r="47" spans="1:7" ht="93" customHeight="1">
      <c r="A47" s="213">
        <v>9</v>
      </c>
      <c r="B47" s="670" t="s">
        <v>1033</v>
      </c>
      <c r="C47" s="208" t="s">
        <v>73</v>
      </c>
      <c r="D47" s="665">
        <v>6</v>
      </c>
      <c r="E47" s="64"/>
      <c r="F47" s="64"/>
      <c r="G47" s="64"/>
    </row>
    <row r="48" spans="1:7" ht="111.75" customHeight="1">
      <c r="A48" s="213">
        <v>10</v>
      </c>
      <c r="B48" s="670" t="s">
        <v>1034</v>
      </c>
      <c r="C48" s="208" t="s">
        <v>73</v>
      </c>
      <c r="D48" s="665">
        <v>2</v>
      </c>
      <c r="E48" s="64"/>
      <c r="F48" s="64"/>
      <c r="G48" s="64"/>
    </row>
    <row r="49" spans="1:7" ht="152.25" customHeight="1">
      <c r="A49" s="217">
        <v>11</v>
      </c>
      <c r="B49" s="671" t="s">
        <v>1035</v>
      </c>
      <c r="C49" s="208" t="s">
        <v>998</v>
      </c>
      <c r="D49" s="665">
        <v>1</v>
      </c>
      <c r="E49" s="64"/>
      <c r="F49" s="64"/>
      <c r="G49" s="64"/>
    </row>
    <row r="50" spans="1:7">
      <c r="A50" s="521"/>
      <c r="B50" s="200"/>
      <c r="C50" s="522"/>
      <c r="D50" s="672"/>
      <c r="E50" s="662"/>
      <c r="F50" s="662"/>
      <c r="G50" s="38"/>
    </row>
    <row r="51" spans="1:7">
      <c r="A51" s="520"/>
      <c r="B51" s="146"/>
      <c r="C51" s="219"/>
      <c r="D51" s="672"/>
      <c r="E51" s="662"/>
      <c r="F51" s="662"/>
      <c r="G51" s="38"/>
    </row>
    <row r="52" spans="1:7" ht="60.75" customHeight="1">
      <c r="A52" s="673" t="s">
        <v>41</v>
      </c>
      <c r="B52" s="674" t="s">
        <v>628</v>
      </c>
      <c r="C52" s="800" t="s">
        <v>629</v>
      </c>
      <c r="D52" s="801"/>
      <c r="E52" s="802"/>
      <c r="F52" s="64"/>
      <c r="G52" s="38"/>
    </row>
    <row r="53" spans="1:7" ht="37.5" customHeight="1">
      <c r="A53" s="132" t="s">
        <v>45</v>
      </c>
      <c r="B53" s="132"/>
      <c r="C53" s="220"/>
      <c r="D53" s="132" t="s">
        <v>326</v>
      </c>
      <c r="E53" s="132"/>
      <c r="F53" s="132"/>
      <c r="G53" s="133"/>
    </row>
    <row r="54" spans="1:7">
      <c r="A54" s="132" t="s">
        <v>47</v>
      </c>
      <c r="B54" s="132"/>
      <c r="C54" s="220"/>
      <c r="D54" s="132" t="s">
        <v>327</v>
      </c>
      <c r="E54" s="132"/>
      <c r="F54" s="132"/>
      <c r="G54" s="133"/>
    </row>
    <row r="55" spans="1:7">
      <c r="A55" s="132" t="s">
        <v>48</v>
      </c>
      <c r="B55" s="132"/>
      <c r="C55" s="220"/>
      <c r="D55" s="132" t="s">
        <v>328</v>
      </c>
      <c r="E55" s="132"/>
      <c r="F55" s="132"/>
      <c r="G55" s="133"/>
    </row>
    <row r="56" spans="1:7">
      <c r="A56" s="132" t="s">
        <v>49</v>
      </c>
      <c r="B56" s="132"/>
      <c r="C56" s="220"/>
      <c r="D56" s="132" t="s">
        <v>329</v>
      </c>
      <c r="E56" s="132"/>
      <c r="F56" s="132"/>
      <c r="G56" s="133"/>
    </row>
    <row r="57" spans="1:7">
      <c r="A57" s="675"/>
      <c r="B57" s="676"/>
      <c r="C57" s="677"/>
      <c r="D57" s="678"/>
      <c r="E57" s="133"/>
      <c r="F57" s="133"/>
      <c r="G57" s="133"/>
    </row>
    <row r="58" spans="1:7">
      <c r="A58" s="138"/>
      <c r="B58" s="136"/>
      <c r="C58" s="221"/>
    </row>
    <row r="59" spans="1:7">
      <c r="A59" s="135"/>
      <c r="B59" s="139"/>
      <c r="C59" s="221"/>
    </row>
    <row r="60" spans="1:7">
      <c r="A60" s="135"/>
    </row>
    <row r="61" spans="1:7">
      <c r="A61" s="135"/>
    </row>
    <row r="62" spans="1:7">
      <c r="A62" s="135"/>
    </row>
    <row r="63" spans="1:7">
      <c r="A63" s="135"/>
    </row>
    <row r="64" spans="1:7">
      <c r="A64" s="135"/>
    </row>
    <row r="65" spans="1:1">
      <c r="A65" s="135"/>
    </row>
  </sheetData>
  <sheetProtection selectLockedCells="1"/>
  <mergeCells count="5">
    <mergeCell ref="A20:A22"/>
    <mergeCell ref="B20:B22"/>
    <mergeCell ref="C20:D22"/>
    <mergeCell ref="A1:G6"/>
    <mergeCell ref="C52:E52"/>
  </mergeCells>
  <printOptions horizontalCentered="1" gridLines="1"/>
  <pageMargins left="0.19685039370078741" right="0.19685039370078741" top="0.35433070866141736" bottom="0.43307086614173229" header="0.15748031496062992" footer="0.19685039370078741"/>
  <pageSetup paperSize="9" scale="75" fitToHeight="20" orientation="landscape" r:id="rId1"/>
  <headerFooter alignWithMargins="0">
    <oddHeader xml:space="preserve">&amp;R </oddHeader>
    <oddFooter>&amp;RPage &amp;P of &amp;N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Mainline-Part A</vt:lpstr>
      <vt:lpstr>TCP- Part A</vt:lpstr>
      <vt:lpstr>CMS-Part A</vt:lpstr>
      <vt:lpstr>Mech&amp;Piping Part A</vt:lpstr>
      <vt:lpstr>Civil-Part A</vt:lpstr>
      <vt:lpstr>Strl Part A</vt:lpstr>
      <vt:lpstr>Arch-Part A</vt:lpstr>
      <vt:lpstr>Inst.-Part A</vt:lpstr>
      <vt:lpstr>Telecom- Part A</vt:lpstr>
      <vt:lpstr>FF -Part A</vt:lpstr>
      <vt:lpstr>Elect-Part A</vt:lpstr>
      <vt:lpstr>Water supply Part A</vt:lpstr>
      <vt:lpstr>Summary</vt:lpstr>
      <vt:lpstr>'Arch-Part A'!Print_Area</vt:lpstr>
      <vt:lpstr>'Civil-Part A'!Print_Area</vt:lpstr>
      <vt:lpstr>'CMS-Part A'!Print_Area</vt:lpstr>
      <vt:lpstr>'Elect-Part A'!Print_Area</vt:lpstr>
      <vt:lpstr>'FF -Part A'!Print_Area</vt:lpstr>
      <vt:lpstr>'Inst.-Part A'!Print_Area</vt:lpstr>
      <vt:lpstr>'Mainline-Part A'!Print_Area</vt:lpstr>
      <vt:lpstr>'Mech&amp;Piping Part A'!Print_Area</vt:lpstr>
      <vt:lpstr>'Strl Part A'!Print_Area</vt:lpstr>
      <vt:lpstr>Summary!Print_Area</vt:lpstr>
      <vt:lpstr>'TCP- Part A'!Print_Area</vt:lpstr>
      <vt:lpstr>'Telecom- Part A'!Print_Area</vt:lpstr>
      <vt:lpstr>'Water supply Part A'!Print_Area</vt:lpstr>
      <vt:lpstr>'Arch-Part A'!Print_Titles</vt:lpstr>
      <vt:lpstr>'Civil-Part A'!Print_Titles</vt:lpstr>
      <vt:lpstr>'CMS-Part A'!Print_Titles</vt:lpstr>
      <vt:lpstr>'Elect-Part A'!Print_Titles</vt:lpstr>
      <vt:lpstr>'FF -Part A'!Print_Titles</vt:lpstr>
      <vt:lpstr>'Inst.-Part A'!Print_Titles</vt:lpstr>
      <vt:lpstr>'Mainline-Part A'!Print_Titles</vt:lpstr>
      <vt:lpstr>'Mech&amp;Piping Part A'!Print_Titles</vt:lpstr>
      <vt:lpstr>'Strl Part A'!Print_Titles</vt:lpstr>
      <vt:lpstr>Summary!Print_Titles</vt:lpstr>
      <vt:lpstr>'TCP- Part A'!Print_Titles</vt:lpstr>
      <vt:lpstr>'Telecom- Part A'!Print_Titles</vt:lpstr>
      <vt:lpstr>'Water supply Part 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2020-09-01T10:02:42Z</dcterms:modified>
</cp:coreProperties>
</file>